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0" windowWidth="8505" windowHeight="8175" tabRatio="868" activeTab="2"/>
  </bookViews>
  <sheets>
    <sheet name="JUNIOŘI NOMINACE" sheetId="1" r:id="rId1"/>
    <sheet name="MUŽI NOMINACE" sheetId="2" r:id="rId2"/>
    <sheet name="ŽENY NOMINACE" sheetId="3" r:id="rId3"/>
    <sheet name="MČR MUŽI" sheetId="4" r:id="rId4"/>
    <sheet name="MČR ŽENY" sheetId="5" r:id="rId5"/>
  </sheets>
  <definedNames/>
  <calcPr fullCalcOnLoad="1"/>
</workbook>
</file>

<file path=xl/sharedStrings.xml><?xml version="1.0" encoding="utf-8"?>
<sst xmlns="http://schemas.openxmlformats.org/spreadsheetml/2006/main" count="278" uniqueCount="98">
  <si>
    <t>Pořadí</t>
  </si>
  <si>
    <t>Název</t>
  </si>
  <si>
    <t>Č.</t>
  </si>
  <si>
    <t>Posádka</t>
  </si>
  <si>
    <t>Trnávka</t>
  </si>
  <si>
    <t>posádky</t>
  </si>
  <si>
    <t>sjezd</t>
  </si>
  <si>
    <t>slalom</t>
  </si>
  <si>
    <t>sprint</t>
  </si>
  <si>
    <t>SJEZD</t>
  </si>
  <si>
    <t>SLALOM</t>
  </si>
  <si>
    <t>SPRINT</t>
  </si>
  <si>
    <t>Lipno</t>
  </si>
  <si>
    <t>6</t>
  </si>
  <si>
    <t>CELKEM</t>
  </si>
  <si>
    <t>Rok</t>
  </si>
  <si>
    <t>Troja</t>
  </si>
  <si>
    <t>TR KUHEBUMI</t>
  </si>
  <si>
    <t>TR Rafting Morava</t>
  </si>
  <si>
    <t>109  126</t>
  </si>
  <si>
    <t>Bestie Stream Troja</t>
  </si>
  <si>
    <t>77  84  71  85  87  86</t>
  </si>
  <si>
    <t xml:space="preserve">HANACE rafters   </t>
  </si>
  <si>
    <t>Peška Libor        
Saiko Tomáš        
Cuc Michal                        Zdráhal Jan   
Mrůzek Kamil
Rašner Karel</t>
  </si>
  <si>
    <t>87  86  77   85
77
76</t>
  </si>
  <si>
    <t xml:space="preserve">PRŠI  TEAM </t>
  </si>
  <si>
    <t>RK Troja mix</t>
  </si>
  <si>
    <t>Panenka Ondřej       Bluma Michal          Křivánek Tomáš          Lerner Luděk           Uhlíř Zdeněk             Krejčí Radek</t>
  </si>
  <si>
    <t>80  70  66  60  78</t>
  </si>
  <si>
    <t>Hájos racing team</t>
  </si>
  <si>
    <t>STAN P.R.</t>
  </si>
  <si>
    <t>113  205   132</t>
  </si>
  <si>
    <t>Jiskra HB 2</t>
  </si>
  <si>
    <t>Štěpánek Matěj       Kneblík Adam      Havlíček Jiří            Žák Petr             Hnulík Michal         Havlíček Ondřej</t>
  </si>
  <si>
    <t>88  84  95  95  88 
88</t>
  </si>
  <si>
    <t>HANACE rafters   Zničehonix</t>
  </si>
  <si>
    <t>155  178</t>
  </si>
  <si>
    <t>Knosel Walter          Janů Petr                Beneda Michal         Grofek Jan           Jirka David                 Baránková Barbora</t>
  </si>
  <si>
    <t>78  87  88 70  85  92</t>
  </si>
  <si>
    <t>Labe</t>
  </si>
  <si>
    <t>Jiskra HB Kaplice</t>
  </si>
  <si>
    <t>90  90  90  91  94  91</t>
  </si>
  <si>
    <t>Gymnázium Letohrad</t>
  </si>
  <si>
    <t>RK Hodonín</t>
  </si>
  <si>
    <t>109
178</t>
  </si>
  <si>
    <t>Jezinky</t>
  </si>
  <si>
    <t>RK Troja Čoromoro</t>
  </si>
  <si>
    <t>126  50  178</t>
  </si>
  <si>
    <t>Prdelky</t>
  </si>
  <si>
    <t>Irainová Michala       Hajzlerová Petra      Lernerová Tereza       Háková Jitka          Grégrová Kristýna      Schneiderová Lucie</t>
  </si>
  <si>
    <t>79  82  84 80  85  88</t>
  </si>
  <si>
    <t>Trojí</t>
  </si>
  <si>
    <t>92  92  92  91  92
91</t>
  </si>
  <si>
    <t>TR HANACE Junior</t>
  </si>
  <si>
    <t xml:space="preserve">Pavlík Radek                                      Haleš Tonda  ( KV 178 )                                      Božek  Radim                                         Rolenc Ondřej                                 Pešek Michal                              Novák Martin  ( KV 178 )                                     </t>
  </si>
  <si>
    <t>123   155</t>
  </si>
  <si>
    <t>Vondráček Vít                                      Čapek Petr                                Štěpánek Vojtěch                            Myslivec Jan  ( KV 155 )                           Mára Petr  ( KV 155 )                                Habich Bohumil ( KV 155 )</t>
  </si>
  <si>
    <t>7</t>
  </si>
  <si>
    <t>222   147   155</t>
  </si>
  <si>
    <t>Padour Jiří                            Šembera Jiří                                   Kristl Václav                               Vlček Jan                               Blanařová Martina ( KV 147 )                                 Musil Filip ( KV 155 )
Krajčírová Monika  ( KV 222)</t>
  </si>
  <si>
    <t>92  91  91  91  91  92
93</t>
  </si>
  <si>
    <t xml:space="preserve">Chrenka Vojtěch                             Hřiba Štěpán                            Martinka Tomáš                           Blanař Jindřich                          Janošek Radek ( LAB )                                   Kozlík Jiří                                          Martinka Antonín ( TRN )                 </t>
  </si>
  <si>
    <t>91  92  93  93  91  93     93</t>
  </si>
  <si>
    <t>Hric Vítězslav        Hric Michal            Novosad Lukáš       Bozděch Zdeněk        Kabrhel Václav         Pospíšil Jaroslav
Lisický David</t>
  </si>
  <si>
    <t>74  73  76  70  86
73
81</t>
  </si>
  <si>
    <t>TR HIKO</t>
  </si>
  <si>
    <t>Šťastný Jan           Daněk Aleš            Uncajtík Lukáš        Malý Vojtěch           Hammer Martin       Tatíček Miroslav
Pinkava Ondřej</t>
  </si>
  <si>
    <t>70   79  84  86  85  85 
77</t>
  </si>
  <si>
    <t>8</t>
  </si>
  <si>
    <t>Rašek Michal        Proks Jakub           Znamenáček Milan    
Sehnal Štěpán         Říha Jan                 Šálek Marek
Páša Jiří
Hradílek Václav</t>
  </si>
  <si>
    <t>Bubeníček Ivan          Šťastný Michal          Kučera Milan           Hermann René        Kolanda Martin        Ježek Tomáš
Macháč Jan</t>
  </si>
  <si>
    <t>60  65  58  62  77  73
77</t>
  </si>
  <si>
    <t>Irain Jiří                               Irain Jiří                  Straka Martin                Veselý Petr
Kysela František
Procházka Martin
Šantora Jan</t>
  </si>
  <si>
    <t>81  55  85  76
80
78
83</t>
  </si>
  <si>
    <t>Hájek Martin         Svačina Petr          Svačina Pavel         Vávra Jan              Proks Zdeněk       Hájek Martin
Krejčí Jindřich</t>
  </si>
  <si>
    <t>64  63  63  76  54  91
71</t>
  </si>
  <si>
    <t>Polák Libor         Růžička Václav       Falc Jan                       Ptaček Vít                  Mráz Pavel              Matějka Roman
Lácha Ondřej
Hájek Stanislav</t>
  </si>
  <si>
    <t>67  76  75  66  76  73
83
55</t>
  </si>
  <si>
    <t xml:space="preserve">Vondráček Vít                                      Čapek Petr                                Štěpánek Vojtěch                            Myslivec Jan       Mára Petr                Habich Bohumil </t>
  </si>
  <si>
    <t>Chrenka Vojtěch                                                    Martinka Tomáš                           Blanař Jindřich                          Janošek Radek                   Kozlík Jiří                                          Martinka Antonín</t>
  </si>
  <si>
    <t>91  93  93  91  93     93</t>
  </si>
  <si>
    <t>109
178
155</t>
  </si>
  <si>
    <t xml:space="preserve">Pavlík Radek                                      Haleš Tonda                     Božek  Radim                                         Rolenc Ondřej                                 Pešek Michal                              Musil Filip                           </t>
  </si>
  <si>
    <t>KTMRN</t>
  </si>
  <si>
    <t>Bartoš Jiří                           Bartoš Vít                  Brzobohatý David                         Housa Aleš
Štochl Jakub
Sýkora Jan</t>
  </si>
  <si>
    <t>75  79  79  78
78
78</t>
  </si>
  <si>
    <t>Red Hook</t>
  </si>
  <si>
    <t>132
180</t>
  </si>
  <si>
    <t>Matějka Roman
Kolman Filip
Dufek Pavel
Koťátko Miroslav
Horník Zdeněk
Světlík Zdeněk</t>
  </si>
  <si>
    <t>73
73
80
89
79
??</t>
  </si>
  <si>
    <t>113
126</t>
  </si>
  <si>
    <t>Plavjaniková  Petra    Koehlerová Renata   
Rašek Eva             Znamenáčková Šárka Hájková Jaroslava   Plašilová Martina
Pášová Markéta</t>
  </si>
  <si>
    <t xml:space="preserve">75  75  77  73  55  85
79 </t>
  </si>
  <si>
    <t>TR TEVA Tygříci</t>
  </si>
  <si>
    <t>Kratochvílová Michaela Procházková Pavla    Vacíková Kateřina     Lagnerová Lenka     Valtrová Zuzana      Kaňkovká Hana
Balatková Petra
Nakládalová Kateřina</t>
  </si>
  <si>
    <t>75  82    83   85   86     79
86
79</t>
  </si>
  <si>
    <t>Panenková Alena  Sosovorová Lucie    Kašparová Anna    Pinkavová Marta      Bauerová Lenka     Peterková Hana
Stonová Štěpánka</t>
  </si>
  <si>
    <t>52  84  85  86  84  87
75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</si>
</sst>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dd/mm/yy"/>
    <numFmt numFmtId="166" formatCode="0_ ;[Red]\-0\ "/>
    <numFmt numFmtId="167" formatCode="h:mm:ss.0"/>
    <numFmt numFmtId="168" formatCode="hh:mm:ss.00"/>
    <numFmt numFmtId="169" formatCode="h:mm:ss.00"/>
    <numFmt numFmtId="170" formatCode="[$-405]d\.\ mmmm\ yyyy"/>
    <numFmt numFmtId="171" formatCode="mmm/yyyy"/>
    <numFmt numFmtId="172" formatCode="[$-F400]h:mm:ss\ dop./odp."/>
    <numFmt numFmtId="173" formatCode="mm:ss.00"/>
    <numFmt numFmtId="174" formatCode="[h]:mm:ss;@"/>
    <numFmt numFmtId="175" formatCode="mm:ss.0;@"/>
    <numFmt numFmtId="176" formatCode="mm:ss.00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</numFmts>
  <fonts count="41">
    <font>
      <sz val="11"/>
      <color indexed="8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58"/>
      <name val="Times New Roman"/>
      <family val="1"/>
    </font>
    <font>
      <b/>
      <sz val="10"/>
      <color indexed="18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58"/>
      <name val="Times New Roman"/>
      <family val="1"/>
    </font>
    <font>
      <b/>
      <i/>
      <sz val="10"/>
      <name val="Times New Roman"/>
      <family val="1"/>
    </font>
    <font>
      <b/>
      <sz val="11"/>
      <color indexed="18"/>
      <name val="Times New Roman"/>
      <family val="1"/>
    </font>
    <font>
      <i/>
      <sz val="10"/>
      <color indexed="1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b/>
      <sz val="11"/>
      <color indexed="5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1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0">
      <alignment/>
      <protection/>
    </xf>
    <xf numFmtId="0" fontId="2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2" applyNumberFormat="0" applyAlignment="0" applyProtection="0"/>
    <xf numFmtId="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7" borderId="8" applyNumberFormat="0" applyAlignment="0" applyProtection="0"/>
    <xf numFmtId="0" fontId="38" fillId="13" borderId="8" applyNumberFormat="0" applyAlignment="0" applyProtection="0"/>
    <xf numFmtId="0" fontId="39" fillId="13" borderId="9" applyNumberFormat="0" applyAlignment="0" applyProtection="0"/>
    <xf numFmtId="0" fontId="40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0" fillId="0" borderId="10" xfId="49" applyFont="1" applyFill="1" applyBorder="1" applyAlignment="1">
      <alignment horizontal="left" vertical="center" wrapText="1"/>
      <protection/>
    </xf>
    <xf numFmtId="0" fontId="10" fillId="0" borderId="10" xfId="49" applyFont="1" applyFill="1" applyBorder="1" applyAlignment="1">
      <alignment horizontal="center" vertical="center" wrapText="1"/>
      <protection/>
    </xf>
    <xf numFmtId="0" fontId="5" fillId="0" borderId="10" xfId="49" applyFont="1" applyFill="1" applyBorder="1" applyAlignment="1">
      <alignment horizontal="center" vertical="center" wrapText="1"/>
      <protection/>
    </xf>
    <xf numFmtId="0" fontId="5" fillId="0" borderId="11" xfId="49" applyFont="1" applyFill="1" applyBorder="1" applyAlignment="1">
      <alignment horizontal="center" vertical="center" wrapText="1"/>
      <protection/>
    </xf>
    <xf numFmtId="0" fontId="10" fillId="0" borderId="11" xfId="49" applyFont="1" applyFill="1" applyBorder="1" applyAlignment="1">
      <alignment horizontal="center" vertical="center" wrapText="1"/>
      <protection/>
    </xf>
    <xf numFmtId="0" fontId="10" fillId="0" borderId="11" xfId="49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2" xfId="49" applyFont="1" applyFill="1" applyBorder="1" applyAlignment="1">
      <alignment horizontal="center" vertical="center" wrapText="1"/>
      <protection/>
    </xf>
    <xf numFmtId="0" fontId="10" fillId="0" borderId="12" xfId="49" applyFont="1" applyFill="1" applyBorder="1" applyAlignment="1">
      <alignment horizontal="center" vertical="center" wrapText="1"/>
      <protection/>
    </xf>
    <xf numFmtId="0" fontId="10" fillId="0" borderId="12" xfId="49" applyFont="1" applyFill="1" applyBorder="1" applyAlignment="1">
      <alignment horizontal="left" vertical="center" wrapText="1"/>
      <protection/>
    </xf>
    <xf numFmtId="0" fontId="10" fillId="0" borderId="12" xfId="0" applyFont="1" applyFill="1" applyBorder="1" applyAlignment="1">
      <alignment horizontal="center" vertical="center"/>
    </xf>
    <xf numFmtId="1" fontId="10" fillId="0" borderId="10" xfId="49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1" fontId="10" fillId="0" borderId="12" xfId="49" applyNumberFormat="1" applyFont="1" applyFill="1" applyBorder="1" applyAlignment="1">
      <alignment horizontal="center" vertical="center" wrapText="1"/>
      <protection/>
    </xf>
    <xf numFmtId="1" fontId="10" fillId="0" borderId="11" xfId="49" applyNumberFormat="1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66" fontId="15" fillId="0" borderId="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165" fontId="16" fillId="0" borderId="16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166" fontId="8" fillId="0" borderId="19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66" fontId="6" fillId="0" borderId="21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65" fontId="12" fillId="0" borderId="21" xfId="0" applyNumberFormat="1" applyFont="1" applyFill="1" applyBorder="1" applyAlignment="1">
      <alignment horizontal="center" vertical="center"/>
    </xf>
    <xf numFmtId="165" fontId="12" fillId="0" borderId="17" xfId="0" applyNumberFormat="1" applyFont="1" applyFill="1" applyBorder="1" applyAlignment="1">
      <alignment horizontal="center" vertical="center"/>
    </xf>
    <xf numFmtId="165" fontId="9" fillId="0" borderId="17" xfId="0" applyNumberFormat="1" applyFont="1" applyFill="1" applyBorder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center" vertical="center" wrapText="1"/>
    </xf>
    <xf numFmtId="165" fontId="12" fillId="0" borderId="17" xfId="0" applyNumberFormat="1" applyFont="1" applyFill="1" applyBorder="1" applyAlignment="1">
      <alignment horizontal="left" vertical="top" wrapText="1"/>
    </xf>
    <xf numFmtId="165" fontId="12" fillId="0" borderId="18" xfId="0" applyNumberFormat="1" applyFont="1" applyFill="1" applyBorder="1" applyAlignment="1">
      <alignment horizontal="center" vertical="top" wrapText="1"/>
    </xf>
    <xf numFmtId="49" fontId="10" fillId="18" borderId="10" xfId="0" applyNumberFormat="1" applyFont="1" applyFill="1" applyBorder="1" applyAlignment="1">
      <alignment horizontal="center" vertical="center"/>
    </xf>
    <xf numFmtId="49" fontId="10" fillId="18" borderId="11" xfId="0" applyNumberFormat="1" applyFont="1" applyFill="1" applyBorder="1" applyAlignment="1">
      <alignment horizontal="center" vertical="center"/>
    </xf>
    <xf numFmtId="166" fontId="6" fillId="19" borderId="25" xfId="0" applyNumberFormat="1" applyFont="1" applyFill="1" applyBorder="1" applyAlignment="1">
      <alignment horizontal="center" vertical="center"/>
    </xf>
    <xf numFmtId="166" fontId="6" fillId="19" borderId="26" xfId="0" applyNumberFormat="1" applyFont="1" applyFill="1" applyBorder="1" applyAlignment="1">
      <alignment horizontal="center" vertical="center"/>
    </xf>
    <xf numFmtId="165" fontId="18" fillId="0" borderId="13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65" fontId="16" fillId="0" borderId="17" xfId="0" applyNumberFormat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1" fontId="15" fillId="0" borderId="15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horizontal="center" vertical="top" wrapText="1"/>
    </xf>
    <xf numFmtId="166" fontId="15" fillId="0" borderId="13" xfId="0" applyNumberFormat="1" applyFont="1" applyFill="1" applyBorder="1" applyAlignment="1">
      <alignment horizontal="center" vertical="center"/>
    </xf>
    <xf numFmtId="165" fontId="18" fillId="0" borderId="17" xfId="0" applyNumberFormat="1" applyFont="1" applyFill="1" applyBorder="1" applyAlignment="1">
      <alignment horizontal="center" vertical="center"/>
    </xf>
    <xf numFmtId="1" fontId="18" fillId="0" borderId="17" xfId="0" applyNumberFormat="1" applyFont="1" applyFill="1" applyBorder="1" applyAlignment="1">
      <alignment horizontal="center" vertical="center" wrapText="1"/>
    </xf>
    <xf numFmtId="165" fontId="18" fillId="0" borderId="17" xfId="0" applyNumberFormat="1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/>
    </xf>
    <xf numFmtId="165" fontId="16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166" fontId="15" fillId="19" borderId="25" xfId="0" applyNumberFormat="1" applyFont="1" applyFill="1" applyBorder="1" applyAlignment="1">
      <alignment horizontal="center" vertical="center"/>
    </xf>
    <xf numFmtId="166" fontId="15" fillId="19" borderId="26" xfId="0" applyNumberFormat="1" applyFont="1" applyFill="1" applyBorder="1" applyAlignment="1">
      <alignment horizontal="center" vertical="center"/>
    </xf>
    <xf numFmtId="166" fontId="16" fillId="19" borderId="26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16" fillId="0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 wrapText="1"/>
    </xf>
    <xf numFmtId="165" fontId="16" fillId="0" borderId="17" xfId="0" applyNumberFormat="1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/>
    </xf>
    <xf numFmtId="166" fontId="6" fillId="19" borderId="29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/>
    </xf>
    <xf numFmtId="166" fontId="5" fillId="19" borderId="33" xfId="0" applyNumberFormat="1" applyFont="1" applyFill="1" applyBorder="1" applyAlignment="1">
      <alignment horizontal="center" vertical="center"/>
    </xf>
    <xf numFmtId="166" fontId="5" fillId="19" borderId="34" xfId="0" applyNumberFormat="1" applyFont="1" applyFill="1" applyBorder="1" applyAlignment="1">
      <alignment horizontal="center" vertical="center"/>
    </xf>
    <xf numFmtId="166" fontId="5" fillId="19" borderId="35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/>
    </xf>
    <xf numFmtId="0" fontId="10" fillId="0" borderId="37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166" fontId="13" fillId="0" borderId="39" xfId="0" applyNumberFormat="1" applyFont="1" applyFill="1" applyBorder="1" applyAlignment="1">
      <alignment horizontal="center" vertical="center"/>
    </xf>
    <xf numFmtId="166" fontId="13" fillId="0" borderId="40" xfId="0" applyNumberFormat="1" applyFont="1" applyFill="1" applyBorder="1" applyAlignment="1">
      <alignment horizontal="center" vertical="center"/>
    </xf>
    <xf numFmtId="166" fontId="13" fillId="0" borderId="41" xfId="0" applyNumberFormat="1" applyFont="1" applyFill="1" applyBorder="1" applyAlignment="1">
      <alignment horizontal="center" vertical="center"/>
    </xf>
    <xf numFmtId="166" fontId="13" fillId="0" borderId="42" xfId="0" applyNumberFormat="1" applyFont="1" applyFill="1" applyBorder="1" applyAlignment="1">
      <alignment horizontal="center" vertical="center"/>
    </xf>
    <xf numFmtId="166" fontId="13" fillId="0" borderId="43" xfId="0" applyNumberFormat="1" applyFont="1" applyFill="1" applyBorder="1" applyAlignment="1">
      <alignment horizontal="center" vertical="center"/>
    </xf>
    <xf numFmtId="166" fontId="13" fillId="0" borderId="44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/>
    </xf>
    <xf numFmtId="166" fontId="14" fillId="0" borderId="45" xfId="0" applyNumberFormat="1" applyFont="1" applyFill="1" applyBorder="1" applyAlignment="1">
      <alignment horizontal="center" vertical="center"/>
    </xf>
    <xf numFmtId="165" fontId="9" fillId="0" borderId="46" xfId="0" applyNumberFormat="1" applyFont="1" applyFill="1" applyBorder="1" applyAlignment="1">
      <alignment horizontal="center"/>
    </xf>
    <xf numFmtId="0" fontId="6" fillId="0" borderId="22" xfId="48" applyFont="1" applyFill="1" applyBorder="1" applyAlignment="1">
      <alignment horizontal="center" vertical="center"/>
      <protection/>
    </xf>
    <xf numFmtId="49" fontId="10" fillId="18" borderId="12" xfId="48" applyNumberFormat="1" applyFont="1" applyFill="1" applyBorder="1" applyAlignment="1">
      <alignment horizontal="center" vertical="center"/>
      <protection/>
    </xf>
    <xf numFmtId="0" fontId="5" fillId="0" borderId="12" xfId="50" applyFont="1" applyFill="1" applyBorder="1" applyAlignment="1">
      <alignment horizontal="center" vertical="center" wrapText="1"/>
      <protection/>
    </xf>
    <xf numFmtId="0" fontId="10" fillId="0" borderId="12" xfId="50" applyFont="1" applyFill="1" applyBorder="1" applyAlignment="1">
      <alignment horizontal="center" vertical="center" wrapText="1"/>
      <protection/>
    </xf>
    <xf numFmtId="0" fontId="10" fillId="0" borderId="12" xfId="50" applyFont="1" applyFill="1" applyBorder="1" applyAlignment="1">
      <alignment horizontal="left" vertical="center" wrapText="1"/>
      <protection/>
    </xf>
    <xf numFmtId="0" fontId="10" fillId="0" borderId="33" xfId="50" applyFont="1" applyFill="1" applyBorder="1" applyAlignment="1">
      <alignment horizontal="center" vertical="center" wrapText="1"/>
      <protection/>
    </xf>
    <xf numFmtId="1" fontId="10" fillId="0" borderId="36" xfId="50" applyNumberFormat="1" applyFont="1" applyFill="1" applyBorder="1" applyAlignment="1">
      <alignment horizontal="center" vertical="center" wrapText="1"/>
      <protection/>
    </xf>
    <xf numFmtId="0" fontId="10" fillId="0" borderId="12" xfId="48" applyFont="1" applyFill="1" applyBorder="1" applyAlignment="1">
      <alignment horizontal="center" vertical="center"/>
      <protection/>
    </xf>
    <xf numFmtId="0" fontId="10" fillId="0" borderId="30" xfId="48" applyFont="1" applyFill="1" applyBorder="1" applyAlignment="1">
      <alignment horizontal="center" vertical="center"/>
      <protection/>
    </xf>
    <xf numFmtId="0" fontId="10" fillId="0" borderId="28" xfId="48" applyFont="1" applyFill="1" applyBorder="1" applyAlignment="1">
      <alignment horizontal="center" vertical="center"/>
      <protection/>
    </xf>
    <xf numFmtId="0" fontId="10" fillId="0" borderId="28" xfId="48" applyFont="1" applyFill="1" applyBorder="1">
      <alignment/>
      <protection/>
    </xf>
    <xf numFmtId="166" fontId="5" fillId="19" borderId="42" xfId="48" applyNumberFormat="1" applyFont="1" applyFill="1" applyBorder="1" applyAlignment="1">
      <alignment horizontal="center" vertical="center"/>
      <protection/>
    </xf>
    <xf numFmtId="0" fontId="6" fillId="0" borderId="23" xfId="48" applyFont="1" applyFill="1" applyBorder="1" applyAlignment="1">
      <alignment horizontal="center" vertical="center"/>
      <protection/>
    </xf>
    <xf numFmtId="49" fontId="10" fillId="18" borderId="10" xfId="48" applyNumberFormat="1" applyFont="1" applyFill="1" applyBorder="1" applyAlignment="1">
      <alignment horizontal="center" vertical="center"/>
      <protection/>
    </xf>
    <xf numFmtId="0" fontId="5" fillId="0" borderId="10" xfId="50" applyFont="1" applyFill="1" applyBorder="1" applyAlignment="1">
      <alignment horizontal="center" vertical="center" wrapText="1"/>
      <protection/>
    </xf>
    <xf numFmtId="0" fontId="10" fillId="0" borderId="10" xfId="50" applyFont="1" applyFill="1" applyBorder="1" applyAlignment="1">
      <alignment horizontal="center" vertical="center" wrapText="1"/>
      <protection/>
    </xf>
    <xf numFmtId="0" fontId="10" fillId="0" borderId="10" xfId="50" applyFont="1" applyFill="1" applyBorder="1" applyAlignment="1">
      <alignment horizontal="left" vertical="center" wrapText="1"/>
      <protection/>
    </xf>
    <xf numFmtId="0" fontId="10" fillId="0" borderId="34" xfId="50" applyFont="1" applyFill="1" applyBorder="1" applyAlignment="1">
      <alignment horizontal="center" vertical="center" wrapText="1"/>
      <protection/>
    </xf>
    <xf numFmtId="1" fontId="10" fillId="0" borderId="37" xfId="50" applyNumberFormat="1" applyFont="1" applyFill="1" applyBorder="1" applyAlignment="1">
      <alignment horizontal="center" vertical="center" wrapText="1"/>
      <protection/>
    </xf>
    <xf numFmtId="0" fontId="10" fillId="0" borderId="10" xfId="48" applyFont="1" applyFill="1" applyBorder="1" applyAlignment="1">
      <alignment horizontal="center" vertical="center"/>
      <protection/>
    </xf>
    <xf numFmtId="0" fontId="10" fillId="0" borderId="31" xfId="48" applyFont="1" applyFill="1" applyBorder="1" applyAlignment="1">
      <alignment horizontal="center" vertical="center"/>
      <protection/>
    </xf>
    <xf numFmtId="0" fontId="10" fillId="0" borderId="0" xfId="48" applyFont="1" applyFill="1" applyBorder="1" applyAlignment="1">
      <alignment horizontal="center" vertical="center"/>
      <protection/>
    </xf>
    <xf numFmtId="0" fontId="10" fillId="0" borderId="0" xfId="48" applyFont="1" applyFill="1" applyBorder="1">
      <alignment/>
      <protection/>
    </xf>
    <xf numFmtId="166" fontId="5" fillId="19" borderId="43" xfId="48" applyNumberFormat="1" applyFont="1" applyFill="1" applyBorder="1" applyAlignment="1">
      <alignment horizontal="center" vertical="center"/>
      <protection/>
    </xf>
    <xf numFmtId="49" fontId="10" fillId="12" borderId="10" xfId="48" applyNumberFormat="1" applyFont="1" applyFill="1" applyBorder="1" applyAlignment="1">
      <alignment horizontal="center" vertical="center"/>
      <protection/>
    </xf>
    <xf numFmtId="0" fontId="6" fillId="0" borderId="24" xfId="48" applyFont="1" applyFill="1" applyBorder="1" applyAlignment="1">
      <alignment horizontal="center" vertical="center"/>
      <protection/>
    </xf>
    <xf numFmtId="49" fontId="10" fillId="12" borderId="47" xfId="48" applyNumberFormat="1" applyFont="1" applyFill="1" applyBorder="1" applyAlignment="1">
      <alignment horizontal="center" vertical="center"/>
      <protection/>
    </xf>
    <xf numFmtId="0" fontId="5" fillId="0" borderId="11" xfId="50" applyFont="1" applyFill="1" applyBorder="1" applyAlignment="1">
      <alignment horizontal="center" vertical="center" wrapText="1"/>
      <protection/>
    </xf>
    <xf numFmtId="0" fontId="10" fillId="0" borderId="11" xfId="50" applyFont="1" applyFill="1" applyBorder="1" applyAlignment="1">
      <alignment horizontal="center" vertical="center" wrapText="1"/>
      <protection/>
    </xf>
    <xf numFmtId="0" fontId="10" fillId="0" borderId="11" xfId="50" applyFont="1" applyFill="1" applyBorder="1" applyAlignment="1">
      <alignment horizontal="left" vertical="center" wrapText="1"/>
      <protection/>
    </xf>
    <xf numFmtId="0" fontId="10" fillId="0" borderId="35" xfId="50" applyFont="1" applyFill="1" applyBorder="1" applyAlignment="1">
      <alignment horizontal="center" vertical="center" wrapText="1"/>
      <protection/>
    </xf>
    <xf numFmtId="1" fontId="10" fillId="0" borderId="38" xfId="50" applyNumberFormat="1" applyFont="1" applyFill="1" applyBorder="1" applyAlignment="1">
      <alignment horizontal="center" vertical="center" wrapText="1"/>
      <protection/>
    </xf>
    <xf numFmtId="0" fontId="10" fillId="0" borderId="11" xfId="48" applyFont="1" applyFill="1" applyBorder="1" applyAlignment="1">
      <alignment horizontal="center" vertical="center"/>
      <protection/>
    </xf>
    <xf numFmtId="0" fontId="10" fillId="0" borderId="32" xfId="48" applyFont="1" applyFill="1" applyBorder="1" applyAlignment="1">
      <alignment horizontal="center" vertical="center"/>
      <protection/>
    </xf>
    <xf numFmtId="0" fontId="10" fillId="0" borderId="46" xfId="48" applyFont="1" applyFill="1" applyBorder="1" applyAlignment="1">
      <alignment horizontal="center" vertical="center"/>
      <protection/>
    </xf>
    <xf numFmtId="0" fontId="10" fillId="0" borderId="46" xfId="48" applyFont="1" applyFill="1" applyBorder="1">
      <alignment/>
      <protection/>
    </xf>
    <xf numFmtId="166" fontId="5" fillId="19" borderId="44" xfId="48" applyNumberFormat="1" applyFont="1" applyFill="1" applyBorder="1" applyAlignment="1">
      <alignment horizontal="center" vertical="center"/>
      <protection/>
    </xf>
    <xf numFmtId="49" fontId="10" fillId="20" borderId="12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166" fontId="13" fillId="0" borderId="12" xfId="0" applyNumberFormat="1" applyFont="1" applyFill="1" applyBorder="1" applyAlignment="1">
      <alignment horizontal="center" vertical="center"/>
    </xf>
    <xf numFmtId="49" fontId="10" fillId="20" borderId="10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166" fontId="13" fillId="0" borderId="10" xfId="0" applyNumberFormat="1" applyFont="1" applyFill="1" applyBorder="1" applyAlignment="1">
      <alignment horizontal="center" vertical="center"/>
    </xf>
    <xf numFmtId="49" fontId="10" fillId="14" borderId="10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166" fontId="13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/>
    </xf>
    <xf numFmtId="1" fontId="21" fillId="19" borderId="30" xfId="0" applyNumberFormat="1" applyFont="1" applyFill="1" applyBorder="1" applyAlignment="1">
      <alignment horizontal="center" vertical="center"/>
    </xf>
    <xf numFmtId="1" fontId="22" fillId="19" borderId="42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1" fontId="21" fillId="19" borderId="31" xfId="0" applyNumberFormat="1" applyFont="1" applyFill="1" applyBorder="1" applyAlignment="1">
      <alignment horizontal="center" vertical="center"/>
    </xf>
    <xf numFmtId="1" fontId="22" fillId="19" borderId="43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/>
    </xf>
    <xf numFmtId="1" fontId="21" fillId="19" borderId="32" xfId="0" applyNumberFormat="1" applyFont="1" applyFill="1" applyBorder="1" applyAlignment="1">
      <alignment horizontal="center" vertical="center"/>
    </xf>
    <xf numFmtId="1" fontId="22" fillId="19" borderId="44" xfId="0" applyNumberFormat="1" applyFont="1" applyFill="1" applyBorder="1" applyAlignment="1">
      <alignment horizontal="center" vertical="center"/>
    </xf>
    <xf numFmtId="166" fontId="14" fillId="0" borderId="21" xfId="0" applyNumberFormat="1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Excel Built-in Normal" xfId="37"/>
    <cellStyle name="Hyperlink" xfId="38"/>
    <cellStyle name="Chybně" xfId="39"/>
    <cellStyle name="Kontrolní buňka" xfId="40"/>
    <cellStyle name="Currency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3" xfId="48"/>
    <cellStyle name="normální_STARTOVKA R4 KAMENICE 2004" xfId="49"/>
    <cellStyle name="normální_STARTOVKA R4 KAMENICE 2004 2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rgb="FF92D050"/>
  </sheetPr>
  <dimension ref="A1:V7"/>
  <sheetViews>
    <sheetView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6" bestFit="1" customWidth="1"/>
    <col min="2" max="2" width="4.8515625" style="9" customWidth="1"/>
    <col min="3" max="3" width="27.8515625" style="25" customWidth="1"/>
    <col min="4" max="4" width="4.7109375" style="26" customWidth="1"/>
    <col min="5" max="5" width="23.421875" style="27" bestFit="1" customWidth="1"/>
    <col min="6" max="6" width="4.28125" style="28" bestFit="1" customWidth="1"/>
    <col min="7" max="7" width="8.421875" style="9" bestFit="1" customWidth="1"/>
    <col min="8" max="9" width="8.421875" style="10" bestFit="1" customWidth="1"/>
    <col min="10" max="10" width="8.421875" style="10" hidden="1" customWidth="1"/>
    <col min="11" max="21" width="9.28125" style="17" hidden="1" customWidth="1"/>
    <col min="22" max="22" width="8.28125" style="16" bestFit="1" customWidth="1"/>
    <col min="23" max="176" width="9.28125" style="17" customWidth="1"/>
    <col min="177" max="16384" width="9.140625" style="17" customWidth="1"/>
  </cols>
  <sheetData>
    <row r="1" spans="1:22" s="30" customFormat="1" ht="12.75">
      <c r="A1" s="42" t="s">
        <v>0</v>
      </c>
      <c r="B1" s="32"/>
      <c r="C1" s="33" t="s">
        <v>1</v>
      </c>
      <c r="D1" s="34"/>
      <c r="E1" s="43"/>
      <c r="F1" s="44"/>
      <c r="G1" s="21" t="s">
        <v>39</v>
      </c>
      <c r="H1" s="21" t="s">
        <v>4</v>
      </c>
      <c r="I1" s="21" t="s">
        <v>4</v>
      </c>
      <c r="J1" s="16"/>
      <c r="V1" s="61"/>
    </row>
    <row r="2" spans="1:22" s="30" customFormat="1" ht="12.75">
      <c r="A2" s="46"/>
      <c r="B2" s="36"/>
      <c r="C2" s="37" t="s">
        <v>5</v>
      </c>
      <c r="D2" s="38" t="s">
        <v>2</v>
      </c>
      <c r="E2" s="39" t="s">
        <v>3</v>
      </c>
      <c r="F2" s="40" t="s">
        <v>15</v>
      </c>
      <c r="G2" s="18" t="s">
        <v>6</v>
      </c>
      <c r="H2" s="18" t="s">
        <v>7</v>
      </c>
      <c r="I2" s="18" t="s">
        <v>8</v>
      </c>
      <c r="J2" s="16"/>
      <c r="V2" s="62" t="s">
        <v>14</v>
      </c>
    </row>
    <row r="3" spans="1:22" s="49" customFormat="1" ht="14.25" thickBot="1">
      <c r="A3" s="53"/>
      <c r="B3" s="54"/>
      <c r="C3" s="55"/>
      <c r="D3" s="56"/>
      <c r="E3" s="57"/>
      <c r="F3" s="58"/>
      <c r="G3" s="24">
        <v>40657</v>
      </c>
      <c r="H3" s="24">
        <v>40671</v>
      </c>
      <c r="I3" s="24">
        <v>40671</v>
      </c>
      <c r="J3" s="48"/>
      <c r="V3" s="62"/>
    </row>
    <row r="4" spans="1:22" ht="76.5">
      <c r="A4" s="119">
        <v>1</v>
      </c>
      <c r="B4" s="120" t="s">
        <v>13</v>
      </c>
      <c r="C4" s="121" t="s">
        <v>53</v>
      </c>
      <c r="D4" s="122" t="s">
        <v>44</v>
      </c>
      <c r="E4" s="123" t="s">
        <v>54</v>
      </c>
      <c r="F4" s="124" t="s">
        <v>52</v>
      </c>
      <c r="G4" s="125">
        <v>400</v>
      </c>
      <c r="H4" s="126">
        <v>300</v>
      </c>
      <c r="I4" s="127">
        <v>200</v>
      </c>
      <c r="J4" s="128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0">
        <f>SUM(G4:I4)</f>
        <v>900</v>
      </c>
    </row>
    <row r="5" spans="1:22" ht="76.5">
      <c r="A5" s="131">
        <v>2</v>
      </c>
      <c r="B5" s="132" t="s">
        <v>13</v>
      </c>
      <c r="C5" s="133" t="s">
        <v>40</v>
      </c>
      <c r="D5" s="134" t="s">
        <v>55</v>
      </c>
      <c r="E5" s="135" t="s">
        <v>56</v>
      </c>
      <c r="F5" s="136" t="s">
        <v>41</v>
      </c>
      <c r="G5" s="137">
        <v>352</v>
      </c>
      <c r="H5" s="138">
        <v>264</v>
      </c>
      <c r="I5" s="139">
        <v>176</v>
      </c>
      <c r="J5" s="140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2">
        <f>SUM(G5:I5)</f>
        <v>792</v>
      </c>
    </row>
    <row r="6" spans="1:22" ht="89.25">
      <c r="A6" s="131">
        <v>3</v>
      </c>
      <c r="B6" s="143" t="s">
        <v>57</v>
      </c>
      <c r="C6" s="133" t="s">
        <v>42</v>
      </c>
      <c r="D6" s="134" t="s">
        <v>58</v>
      </c>
      <c r="E6" s="135" t="s">
        <v>59</v>
      </c>
      <c r="F6" s="136" t="s">
        <v>60</v>
      </c>
      <c r="G6" s="137">
        <v>316</v>
      </c>
      <c r="H6" s="138">
        <v>237</v>
      </c>
      <c r="I6" s="139">
        <v>158</v>
      </c>
      <c r="J6" s="140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2">
        <f>SUM(G6:I6)</f>
        <v>711</v>
      </c>
    </row>
    <row r="7" spans="1:22" ht="90" thickBot="1">
      <c r="A7" s="144">
        <v>4</v>
      </c>
      <c r="B7" s="145" t="s">
        <v>57</v>
      </c>
      <c r="C7" s="146" t="s">
        <v>43</v>
      </c>
      <c r="D7" s="147">
        <v>147</v>
      </c>
      <c r="E7" s="148" t="s">
        <v>61</v>
      </c>
      <c r="F7" s="149" t="s">
        <v>62</v>
      </c>
      <c r="G7" s="150">
        <v>288</v>
      </c>
      <c r="H7" s="151">
        <v>216</v>
      </c>
      <c r="I7" s="152">
        <v>144</v>
      </c>
      <c r="J7" s="153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5">
        <f>SUM(G7:I7)</f>
        <v>648</v>
      </c>
    </row>
  </sheetData>
  <sheetProtection/>
  <printOptions/>
  <pageMargins left="0.25" right="0.25" top="0.75" bottom="0.75" header="0.3" footer="0.3"/>
  <pageSetup horizontalDpi="600" verticalDpi="600" orientation="landscape" paperSize="9" scale="72" r:id="rId2"/>
  <headerFooter alignWithMargins="0">
    <oddHeader>&amp;CNOMINACE R6 MUŽI 2010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V28"/>
  <sheetViews>
    <sheetView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6" bestFit="1" customWidth="1"/>
    <col min="2" max="2" width="4.8515625" style="9" customWidth="1"/>
    <col min="3" max="3" width="27.8515625" style="25" customWidth="1"/>
    <col min="4" max="4" width="4.7109375" style="26" customWidth="1"/>
    <col min="5" max="5" width="15.7109375" style="27" bestFit="1" customWidth="1"/>
    <col min="6" max="6" width="4.28125" style="28" bestFit="1" customWidth="1"/>
    <col min="7" max="10" width="8.421875" style="9" bestFit="1" customWidth="1"/>
    <col min="11" max="12" width="8.421875" style="10" bestFit="1" customWidth="1"/>
    <col min="13" max="15" width="8.7109375" style="23" customWidth="1"/>
    <col min="16" max="21" width="8.7109375" style="17" hidden="1" customWidth="1"/>
    <col min="22" max="22" width="8.7109375" style="16" customWidth="1"/>
    <col min="23" max="188" width="9.28125" style="17" customWidth="1"/>
    <col min="189" max="16384" width="9.140625" style="17" customWidth="1"/>
  </cols>
  <sheetData>
    <row r="1" spans="1:22" s="30" customFormat="1" ht="12.75">
      <c r="A1" s="42" t="s">
        <v>0</v>
      </c>
      <c r="B1" s="32"/>
      <c r="C1" s="33" t="s">
        <v>1</v>
      </c>
      <c r="D1" s="34"/>
      <c r="E1" s="43"/>
      <c r="F1" s="44"/>
      <c r="G1" s="21" t="s">
        <v>39</v>
      </c>
      <c r="H1" s="21" t="s">
        <v>16</v>
      </c>
      <c r="I1" s="21" t="s">
        <v>16</v>
      </c>
      <c r="J1" s="29" t="s">
        <v>12</v>
      </c>
      <c r="K1" s="21" t="s">
        <v>4</v>
      </c>
      <c r="L1" s="21" t="s">
        <v>4</v>
      </c>
      <c r="M1" s="45"/>
      <c r="N1" s="45"/>
      <c r="O1" s="45"/>
      <c r="P1" s="116"/>
      <c r="Q1" s="116"/>
      <c r="R1" s="116"/>
      <c r="S1" s="116"/>
      <c r="T1" s="116"/>
      <c r="U1" s="116"/>
      <c r="V1" s="61"/>
    </row>
    <row r="2" spans="1:22" s="30" customFormat="1" ht="12.75">
      <c r="A2" s="46"/>
      <c r="B2" s="36"/>
      <c r="C2" s="37" t="s">
        <v>5</v>
      </c>
      <c r="D2" s="38" t="s">
        <v>2</v>
      </c>
      <c r="E2" s="39" t="s">
        <v>3</v>
      </c>
      <c r="F2" s="40" t="s">
        <v>15</v>
      </c>
      <c r="G2" s="18" t="s">
        <v>6</v>
      </c>
      <c r="H2" s="18" t="s">
        <v>7</v>
      </c>
      <c r="I2" s="18" t="s">
        <v>8</v>
      </c>
      <c r="J2" s="18" t="s">
        <v>6</v>
      </c>
      <c r="K2" s="18" t="s">
        <v>7</v>
      </c>
      <c r="L2" s="18" t="s">
        <v>8</v>
      </c>
      <c r="M2" s="47" t="s">
        <v>9</v>
      </c>
      <c r="N2" s="47" t="s">
        <v>10</v>
      </c>
      <c r="O2" s="47" t="s">
        <v>11</v>
      </c>
      <c r="V2" s="62" t="s">
        <v>14</v>
      </c>
    </row>
    <row r="3" spans="1:22" s="49" customFormat="1" ht="14.25" thickBot="1">
      <c r="A3" s="53"/>
      <c r="B3" s="54"/>
      <c r="C3" s="55"/>
      <c r="D3" s="56"/>
      <c r="E3" s="57"/>
      <c r="F3" s="58"/>
      <c r="G3" s="24">
        <v>40657</v>
      </c>
      <c r="H3" s="24">
        <v>40684</v>
      </c>
      <c r="I3" s="24">
        <v>40685</v>
      </c>
      <c r="J3" s="24">
        <v>40783</v>
      </c>
      <c r="K3" s="24">
        <v>40789</v>
      </c>
      <c r="L3" s="24">
        <v>40789</v>
      </c>
      <c r="M3" s="185"/>
      <c r="N3" s="185"/>
      <c r="O3" s="185"/>
      <c r="V3" s="62"/>
    </row>
    <row r="4" spans="1:22" ht="89.25">
      <c r="A4" s="50">
        <v>1</v>
      </c>
      <c r="B4" s="156" t="s">
        <v>57</v>
      </c>
      <c r="C4" s="11" t="s">
        <v>18</v>
      </c>
      <c r="D4" s="12" t="s">
        <v>19</v>
      </c>
      <c r="E4" s="13" t="s">
        <v>63</v>
      </c>
      <c r="F4" s="12" t="s">
        <v>64</v>
      </c>
      <c r="G4" s="19">
        <v>400</v>
      </c>
      <c r="H4" s="19">
        <v>300</v>
      </c>
      <c r="I4" s="14">
        <v>200</v>
      </c>
      <c r="J4" s="14"/>
      <c r="K4" s="14"/>
      <c r="L4" s="100"/>
      <c r="M4" s="113">
        <f aca="true" t="shared" si="0" ref="M4:M19">SUM(G4+J4)</f>
        <v>400</v>
      </c>
      <c r="N4" s="110">
        <f aca="true" t="shared" si="1" ref="N4:N19">SUM(H4+K4)</f>
        <v>300</v>
      </c>
      <c r="O4" s="110">
        <f aca="true" t="shared" si="2" ref="O4:O19">SUM(I4+L4)</f>
        <v>200</v>
      </c>
      <c r="P4" s="107"/>
      <c r="Q4" s="103"/>
      <c r="R4" s="103"/>
      <c r="S4" s="103"/>
      <c r="T4" s="103"/>
      <c r="U4" s="103"/>
      <c r="V4" s="104">
        <f aca="true" t="shared" si="3" ref="V4:V19">SUM(M4:O4)</f>
        <v>900</v>
      </c>
    </row>
    <row r="5" spans="1:22" ht="89.25">
      <c r="A5" s="51">
        <v>2</v>
      </c>
      <c r="B5" s="160" t="s">
        <v>57</v>
      </c>
      <c r="C5" s="3" t="s">
        <v>65</v>
      </c>
      <c r="D5" s="2">
        <v>109</v>
      </c>
      <c r="E5" s="1" t="s">
        <v>66</v>
      </c>
      <c r="F5" s="2" t="s">
        <v>67</v>
      </c>
      <c r="G5" s="15">
        <v>352</v>
      </c>
      <c r="H5" s="15">
        <v>237</v>
      </c>
      <c r="I5" s="7">
        <v>176</v>
      </c>
      <c r="J5" s="7"/>
      <c r="K5" s="7"/>
      <c r="L5" s="101"/>
      <c r="M5" s="114">
        <f t="shared" si="0"/>
        <v>352</v>
      </c>
      <c r="N5" s="111">
        <f t="shared" si="1"/>
        <v>237</v>
      </c>
      <c r="O5" s="111">
        <f t="shared" si="2"/>
        <v>176</v>
      </c>
      <c r="P5" s="108"/>
      <c r="Q5" s="88"/>
      <c r="R5" s="88"/>
      <c r="S5" s="88"/>
      <c r="T5" s="88"/>
      <c r="U5" s="88"/>
      <c r="V5" s="105">
        <f t="shared" si="3"/>
        <v>765</v>
      </c>
    </row>
    <row r="6" spans="1:22" ht="102">
      <c r="A6" s="51">
        <v>3</v>
      </c>
      <c r="B6" s="164" t="s">
        <v>68</v>
      </c>
      <c r="C6" s="3" t="s">
        <v>20</v>
      </c>
      <c r="D6" s="2">
        <v>126</v>
      </c>
      <c r="E6" s="1" t="s">
        <v>69</v>
      </c>
      <c r="F6" s="2" t="s">
        <v>21</v>
      </c>
      <c r="G6" s="15">
        <v>316</v>
      </c>
      <c r="H6" s="15">
        <v>264</v>
      </c>
      <c r="I6" s="7">
        <v>158</v>
      </c>
      <c r="J6" s="7"/>
      <c r="K6" s="7"/>
      <c r="L6" s="101"/>
      <c r="M6" s="114">
        <f t="shared" si="0"/>
        <v>316</v>
      </c>
      <c r="N6" s="111">
        <f t="shared" si="1"/>
        <v>264</v>
      </c>
      <c r="O6" s="111">
        <f t="shared" si="2"/>
        <v>158</v>
      </c>
      <c r="P6" s="108"/>
      <c r="Q6" s="88"/>
      <c r="R6" s="88"/>
      <c r="S6" s="88"/>
      <c r="T6" s="88"/>
      <c r="U6" s="88"/>
      <c r="V6" s="105">
        <f t="shared" si="3"/>
        <v>738</v>
      </c>
    </row>
    <row r="7" spans="1:22" ht="89.25">
      <c r="A7" s="51">
        <v>4</v>
      </c>
      <c r="B7" s="160" t="s">
        <v>57</v>
      </c>
      <c r="C7" s="3" t="s">
        <v>17</v>
      </c>
      <c r="D7" s="2">
        <v>109</v>
      </c>
      <c r="E7" s="1" t="s">
        <v>70</v>
      </c>
      <c r="F7" s="2" t="s">
        <v>71</v>
      </c>
      <c r="G7" s="15">
        <v>276</v>
      </c>
      <c r="H7" s="15">
        <v>207</v>
      </c>
      <c r="I7" s="7">
        <v>138</v>
      </c>
      <c r="J7" s="7"/>
      <c r="K7" s="7"/>
      <c r="L7" s="101"/>
      <c r="M7" s="114">
        <f t="shared" si="0"/>
        <v>276</v>
      </c>
      <c r="N7" s="111">
        <f t="shared" si="1"/>
        <v>207</v>
      </c>
      <c r="O7" s="111">
        <f t="shared" si="2"/>
        <v>138</v>
      </c>
      <c r="P7" s="108"/>
      <c r="Q7" s="88"/>
      <c r="R7" s="88"/>
      <c r="S7" s="88"/>
      <c r="T7" s="88"/>
      <c r="U7" s="88"/>
      <c r="V7" s="105">
        <f t="shared" si="3"/>
        <v>621</v>
      </c>
    </row>
    <row r="8" spans="1:22" ht="89.25">
      <c r="A8" s="51">
        <v>5</v>
      </c>
      <c r="B8" s="160" t="s">
        <v>57</v>
      </c>
      <c r="C8" s="3" t="s">
        <v>25</v>
      </c>
      <c r="D8" s="2">
        <v>50</v>
      </c>
      <c r="E8" s="1" t="s">
        <v>72</v>
      </c>
      <c r="F8" s="2" t="s">
        <v>73</v>
      </c>
      <c r="G8" s="15">
        <v>264</v>
      </c>
      <c r="H8" s="15">
        <v>180</v>
      </c>
      <c r="I8" s="7">
        <v>144</v>
      </c>
      <c r="J8" s="7"/>
      <c r="K8" s="7"/>
      <c r="L8" s="101"/>
      <c r="M8" s="114">
        <f t="shared" si="0"/>
        <v>264</v>
      </c>
      <c r="N8" s="111">
        <f t="shared" si="1"/>
        <v>180</v>
      </c>
      <c r="O8" s="111">
        <f t="shared" si="2"/>
        <v>144</v>
      </c>
      <c r="P8" s="108"/>
      <c r="Q8" s="88"/>
      <c r="R8" s="88"/>
      <c r="S8" s="88"/>
      <c r="T8" s="88"/>
      <c r="U8" s="88"/>
      <c r="V8" s="105">
        <f t="shared" si="3"/>
        <v>588</v>
      </c>
    </row>
    <row r="9" spans="1:22" ht="89.25">
      <c r="A9" s="51">
        <v>6</v>
      </c>
      <c r="B9" s="160" t="s">
        <v>57</v>
      </c>
      <c r="C9" s="3" t="s">
        <v>29</v>
      </c>
      <c r="D9" s="2">
        <v>113</v>
      </c>
      <c r="E9" s="1" t="s">
        <v>74</v>
      </c>
      <c r="F9" s="2" t="s">
        <v>75</v>
      </c>
      <c r="G9" s="15">
        <v>240</v>
      </c>
      <c r="H9" s="15">
        <v>216</v>
      </c>
      <c r="I9" s="7">
        <v>126</v>
      </c>
      <c r="J9" s="7"/>
      <c r="K9" s="7"/>
      <c r="L9" s="101"/>
      <c r="M9" s="114">
        <f t="shared" si="0"/>
        <v>240</v>
      </c>
      <c r="N9" s="111">
        <f t="shared" si="1"/>
        <v>216</v>
      </c>
      <c r="O9" s="111">
        <f t="shared" si="2"/>
        <v>126</v>
      </c>
      <c r="P9" s="108"/>
      <c r="Q9" s="88"/>
      <c r="R9" s="88"/>
      <c r="S9" s="88"/>
      <c r="T9" s="88"/>
      <c r="U9" s="88"/>
      <c r="V9" s="105">
        <f t="shared" si="3"/>
        <v>582</v>
      </c>
    </row>
    <row r="10" spans="1:22" ht="76.5">
      <c r="A10" s="51">
        <v>7</v>
      </c>
      <c r="B10" s="59" t="s">
        <v>13</v>
      </c>
      <c r="C10" s="3" t="s">
        <v>26</v>
      </c>
      <c r="D10" s="2">
        <v>126</v>
      </c>
      <c r="E10" s="1" t="s">
        <v>27</v>
      </c>
      <c r="F10" s="2" t="s">
        <v>28</v>
      </c>
      <c r="G10" s="15">
        <v>252</v>
      </c>
      <c r="H10" s="15">
        <v>198</v>
      </c>
      <c r="I10" s="7">
        <v>132</v>
      </c>
      <c r="J10" s="7"/>
      <c r="K10" s="7"/>
      <c r="L10" s="101"/>
      <c r="M10" s="114">
        <f t="shared" si="0"/>
        <v>252</v>
      </c>
      <c r="N10" s="111">
        <f t="shared" si="1"/>
        <v>198</v>
      </c>
      <c r="O10" s="111">
        <f t="shared" si="2"/>
        <v>132</v>
      </c>
      <c r="P10" s="108"/>
      <c r="Q10" s="88"/>
      <c r="R10" s="88"/>
      <c r="S10" s="88"/>
      <c r="T10" s="88"/>
      <c r="U10" s="88"/>
      <c r="V10" s="105">
        <f t="shared" si="3"/>
        <v>582</v>
      </c>
    </row>
    <row r="11" spans="1:22" ht="102">
      <c r="A11" s="51">
        <v>8</v>
      </c>
      <c r="B11" s="164" t="s">
        <v>68</v>
      </c>
      <c r="C11" s="3" t="s">
        <v>30</v>
      </c>
      <c r="D11" s="2" t="s">
        <v>31</v>
      </c>
      <c r="E11" s="1" t="s">
        <v>76</v>
      </c>
      <c r="F11" s="2" t="s">
        <v>77</v>
      </c>
      <c r="G11" s="15">
        <v>228</v>
      </c>
      <c r="H11" s="15">
        <v>162</v>
      </c>
      <c r="I11" s="7">
        <v>120</v>
      </c>
      <c r="J11" s="7"/>
      <c r="K11" s="7"/>
      <c r="L11" s="101"/>
      <c r="M11" s="114">
        <f t="shared" si="0"/>
        <v>228</v>
      </c>
      <c r="N11" s="111">
        <f t="shared" si="1"/>
        <v>162</v>
      </c>
      <c r="O11" s="111">
        <f t="shared" si="2"/>
        <v>120</v>
      </c>
      <c r="P11" s="108"/>
      <c r="Q11" s="88"/>
      <c r="R11" s="88"/>
      <c r="S11" s="88"/>
      <c r="T11" s="88"/>
      <c r="U11" s="88"/>
      <c r="V11" s="105">
        <f t="shared" si="3"/>
        <v>510</v>
      </c>
    </row>
    <row r="12" spans="1:22" ht="76.5">
      <c r="A12" s="51">
        <v>9</v>
      </c>
      <c r="B12" s="59" t="s">
        <v>13</v>
      </c>
      <c r="C12" s="3" t="s">
        <v>22</v>
      </c>
      <c r="D12" s="2">
        <v>178</v>
      </c>
      <c r="E12" s="1" t="s">
        <v>23</v>
      </c>
      <c r="F12" s="2" t="s">
        <v>24</v>
      </c>
      <c r="G12" s="15">
        <v>288</v>
      </c>
      <c r="H12" s="15"/>
      <c r="I12" s="7"/>
      <c r="J12" s="7"/>
      <c r="K12" s="7"/>
      <c r="L12" s="101"/>
      <c r="M12" s="114">
        <f t="shared" si="0"/>
        <v>288</v>
      </c>
      <c r="N12" s="111">
        <f t="shared" si="1"/>
        <v>0</v>
      </c>
      <c r="O12" s="111">
        <f t="shared" si="2"/>
        <v>0</v>
      </c>
      <c r="P12" s="108"/>
      <c r="Q12" s="88"/>
      <c r="R12" s="88"/>
      <c r="S12" s="88"/>
      <c r="T12" s="88"/>
      <c r="U12" s="88"/>
      <c r="V12" s="105">
        <f t="shared" si="3"/>
        <v>288</v>
      </c>
    </row>
    <row r="13" spans="1:22" ht="76.5">
      <c r="A13" s="51">
        <v>10</v>
      </c>
      <c r="B13" s="59" t="s">
        <v>13</v>
      </c>
      <c r="C13" s="133" t="s">
        <v>40</v>
      </c>
      <c r="D13" s="134" t="s">
        <v>55</v>
      </c>
      <c r="E13" s="135" t="s">
        <v>78</v>
      </c>
      <c r="F13" s="134" t="s">
        <v>41</v>
      </c>
      <c r="G13" s="15"/>
      <c r="H13" s="15">
        <v>171</v>
      </c>
      <c r="I13" s="7">
        <v>114</v>
      </c>
      <c r="J13" s="7"/>
      <c r="K13" s="7"/>
      <c r="L13" s="101"/>
      <c r="M13" s="114">
        <f t="shared" si="0"/>
        <v>0</v>
      </c>
      <c r="N13" s="111">
        <f t="shared" si="1"/>
        <v>171</v>
      </c>
      <c r="O13" s="111">
        <f t="shared" si="2"/>
        <v>114</v>
      </c>
      <c r="P13" s="108"/>
      <c r="Q13" s="88"/>
      <c r="R13" s="88"/>
      <c r="S13" s="88"/>
      <c r="T13" s="88"/>
      <c r="U13" s="88"/>
      <c r="V13" s="105">
        <f t="shared" si="3"/>
        <v>285</v>
      </c>
    </row>
    <row r="14" spans="1:22" ht="76.5">
      <c r="A14" s="51">
        <v>11</v>
      </c>
      <c r="B14" s="59" t="s">
        <v>13</v>
      </c>
      <c r="C14" s="133" t="s">
        <v>43</v>
      </c>
      <c r="D14" s="134">
        <v>147</v>
      </c>
      <c r="E14" s="135" t="s">
        <v>79</v>
      </c>
      <c r="F14" s="134" t="s">
        <v>80</v>
      </c>
      <c r="G14" s="15"/>
      <c r="H14" s="15">
        <v>153</v>
      </c>
      <c r="I14" s="7">
        <v>108</v>
      </c>
      <c r="J14" s="7"/>
      <c r="K14" s="7"/>
      <c r="L14" s="101"/>
      <c r="M14" s="114">
        <f t="shared" si="0"/>
        <v>0</v>
      </c>
      <c r="N14" s="111">
        <f t="shared" si="1"/>
        <v>153</v>
      </c>
      <c r="O14" s="111">
        <f t="shared" si="2"/>
        <v>108</v>
      </c>
      <c r="P14" s="108"/>
      <c r="Q14" s="88"/>
      <c r="R14" s="88"/>
      <c r="S14" s="88"/>
      <c r="T14" s="88"/>
      <c r="U14" s="88"/>
      <c r="V14" s="105">
        <f t="shared" si="3"/>
        <v>261</v>
      </c>
    </row>
    <row r="15" spans="1:22" ht="76.5">
      <c r="A15" s="51">
        <v>12</v>
      </c>
      <c r="B15" s="59" t="s">
        <v>13</v>
      </c>
      <c r="C15" s="3" t="s">
        <v>32</v>
      </c>
      <c r="D15" s="2">
        <v>123</v>
      </c>
      <c r="E15" s="1" t="s">
        <v>33</v>
      </c>
      <c r="F15" s="2" t="s">
        <v>34</v>
      </c>
      <c r="G15" s="15">
        <v>216</v>
      </c>
      <c r="H15" s="15"/>
      <c r="I15" s="7"/>
      <c r="J15" s="7"/>
      <c r="K15" s="7"/>
      <c r="L15" s="101"/>
      <c r="M15" s="114">
        <f t="shared" si="0"/>
        <v>216</v>
      </c>
      <c r="N15" s="111">
        <f t="shared" si="1"/>
        <v>0</v>
      </c>
      <c r="O15" s="111">
        <f t="shared" si="2"/>
        <v>0</v>
      </c>
      <c r="P15" s="108"/>
      <c r="Q15" s="88"/>
      <c r="R15" s="88"/>
      <c r="S15" s="88"/>
      <c r="T15" s="88"/>
      <c r="U15" s="88"/>
      <c r="V15" s="105">
        <f t="shared" si="3"/>
        <v>216</v>
      </c>
    </row>
    <row r="16" spans="1:22" ht="76.5">
      <c r="A16" s="51">
        <v>13</v>
      </c>
      <c r="B16" s="59" t="s">
        <v>13</v>
      </c>
      <c r="C16" s="3" t="s">
        <v>35</v>
      </c>
      <c r="D16" s="2" t="s">
        <v>36</v>
      </c>
      <c r="E16" s="1" t="s">
        <v>37</v>
      </c>
      <c r="F16" s="2" t="s">
        <v>38</v>
      </c>
      <c r="G16" s="15">
        <v>204</v>
      </c>
      <c r="H16" s="15"/>
      <c r="I16" s="7"/>
      <c r="J16" s="7"/>
      <c r="K16" s="7"/>
      <c r="L16" s="101"/>
      <c r="M16" s="114">
        <f t="shared" si="0"/>
        <v>204</v>
      </c>
      <c r="N16" s="111">
        <f t="shared" si="1"/>
        <v>0</v>
      </c>
      <c r="O16" s="111">
        <f t="shared" si="2"/>
        <v>0</v>
      </c>
      <c r="P16" s="108"/>
      <c r="Q16" s="88"/>
      <c r="R16" s="88"/>
      <c r="S16" s="88"/>
      <c r="T16" s="88"/>
      <c r="U16" s="88"/>
      <c r="V16" s="105">
        <f t="shared" si="3"/>
        <v>204</v>
      </c>
    </row>
    <row r="17" spans="1:22" ht="76.5">
      <c r="A17" s="51">
        <v>14</v>
      </c>
      <c r="B17" s="59" t="s">
        <v>13</v>
      </c>
      <c r="C17" s="133" t="s">
        <v>53</v>
      </c>
      <c r="D17" s="134" t="s">
        <v>81</v>
      </c>
      <c r="E17" s="135" t="s">
        <v>82</v>
      </c>
      <c r="F17" s="134" t="s">
        <v>52</v>
      </c>
      <c r="G17" s="15"/>
      <c r="H17" s="15">
        <v>189</v>
      </c>
      <c r="I17" s="7"/>
      <c r="J17" s="7"/>
      <c r="K17" s="7"/>
      <c r="L17" s="101"/>
      <c r="M17" s="114">
        <f t="shared" si="0"/>
        <v>0</v>
      </c>
      <c r="N17" s="111">
        <f t="shared" si="1"/>
        <v>189</v>
      </c>
      <c r="O17" s="111">
        <f t="shared" si="2"/>
        <v>0</v>
      </c>
      <c r="P17" s="108"/>
      <c r="Q17" s="88"/>
      <c r="R17" s="88"/>
      <c r="S17" s="88"/>
      <c r="T17" s="88"/>
      <c r="U17" s="88"/>
      <c r="V17" s="105">
        <f t="shared" si="3"/>
        <v>189</v>
      </c>
    </row>
    <row r="18" spans="1:22" ht="76.5">
      <c r="A18" s="51">
        <v>15</v>
      </c>
      <c r="B18" s="59" t="s">
        <v>13</v>
      </c>
      <c r="C18" s="133" t="s">
        <v>83</v>
      </c>
      <c r="D18" s="134">
        <v>162</v>
      </c>
      <c r="E18" s="1" t="s">
        <v>84</v>
      </c>
      <c r="F18" s="2" t="s">
        <v>85</v>
      </c>
      <c r="G18" s="15"/>
      <c r="H18" s="15">
        <v>144</v>
      </c>
      <c r="I18" s="7"/>
      <c r="J18" s="7"/>
      <c r="K18" s="7"/>
      <c r="L18" s="101"/>
      <c r="M18" s="114">
        <f t="shared" si="0"/>
        <v>0</v>
      </c>
      <c r="N18" s="111">
        <f t="shared" si="1"/>
        <v>144</v>
      </c>
      <c r="O18" s="111">
        <f t="shared" si="2"/>
        <v>0</v>
      </c>
      <c r="P18" s="108"/>
      <c r="Q18" s="88"/>
      <c r="R18" s="88"/>
      <c r="S18" s="88"/>
      <c r="T18" s="88"/>
      <c r="U18" s="88"/>
      <c r="V18" s="105">
        <f t="shared" si="3"/>
        <v>144</v>
      </c>
    </row>
    <row r="19" spans="1:22" ht="77.25" thickBot="1">
      <c r="A19" s="52">
        <v>16</v>
      </c>
      <c r="B19" s="60" t="s">
        <v>13</v>
      </c>
      <c r="C19" s="165" t="s">
        <v>86</v>
      </c>
      <c r="D19" s="166" t="s">
        <v>87</v>
      </c>
      <c r="E19" s="167" t="s">
        <v>88</v>
      </c>
      <c r="F19" s="168" t="s">
        <v>89</v>
      </c>
      <c r="G19" s="20"/>
      <c r="H19" s="20">
        <v>135</v>
      </c>
      <c r="I19" s="8"/>
      <c r="J19" s="8"/>
      <c r="K19" s="8"/>
      <c r="L19" s="102"/>
      <c r="M19" s="115">
        <f t="shared" si="0"/>
        <v>0</v>
      </c>
      <c r="N19" s="112">
        <f t="shared" si="1"/>
        <v>135</v>
      </c>
      <c r="O19" s="112">
        <f t="shared" si="2"/>
        <v>0</v>
      </c>
      <c r="P19" s="109"/>
      <c r="Q19" s="89"/>
      <c r="R19" s="89"/>
      <c r="S19" s="89"/>
      <c r="T19" s="89"/>
      <c r="U19" s="89"/>
      <c r="V19" s="106">
        <f t="shared" si="3"/>
        <v>135</v>
      </c>
    </row>
    <row r="20" ht="15.75">
      <c r="M20" s="22"/>
    </row>
    <row r="21" ht="15.75">
      <c r="M21" s="22"/>
    </row>
    <row r="22" ht="15.75">
      <c r="M22" s="22"/>
    </row>
    <row r="23" ht="15.75">
      <c r="M23" s="22"/>
    </row>
    <row r="24" ht="15.75">
      <c r="M24" s="22"/>
    </row>
    <row r="25" ht="15.75">
      <c r="M25" s="22"/>
    </row>
    <row r="26" ht="15.75">
      <c r="M26" s="22"/>
    </row>
    <row r="27" ht="15.75">
      <c r="M27" s="22"/>
    </row>
    <row r="28" ht="15.75">
      <c r="M28" s="22"/>
    </row>
  </sheetData>
  <sheetProtection/>
  <printOptions/>
  <pageMargins left="0.25" right="0.25" top="0.75" bottom="0.75" header="0.3" footer="0.3"/>
  <pageSetup horizontalDpi="600" verticalDpi="600" orientation="landscape" paperSize="9" scale="72" r:id="rId2"/>
  <headerFooter alignWithMargins="0">
    <oddHeader>&amp;CNOMINACE R6 MUŽI 2010</oddHeader>
  </headerFooter>
  <rowBreaks count="1" manualBreakCount="1">
    <brk id="9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7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C12" sqref="C12"/>
    </sheetView>
  </sheetViews>
  <sheetFormatPr defaultColWidth="9.140625" defaultRowHeight="15"/>
  <cols>
    <col min="1" max="1" width="6.140625" style="16" bestFit="1" customWidth="1"/>
    <col min="2" max="2" width="4.8515625" style="9" customWidth="1"/>
    <col min="3" max="3" width="27.8515625" style="25" customWidth="1"/>
    <col min="4" max="4" width="4.7109375" style="26" customWidth="1"/>
    <col min="5" max="5" width="20.7109375" style="27" customWidth="1"/>
    <col min="6" max="6" width="4.28125" style="28" bestFit="1" customWidth="1"/>
    <col min="7" max="10" width="8.421875" style="9" bestFit="1" customWidth="1"/>
    <col min="11" max="12" width="8.421875" style="10" bestFit="1" customWidth="1"/>
    <col min="13" max="15" width="8.7109375" style="23" customWidth="1"/>
    <col min="16" max="21" width="8.7109375" style="17" hidden="1" customWidth="1"/>
    <col min="22" max="22" width="8.7109375" style="16" customWidth="1"/>
    <col min="23" max="188" width="9.28125" style="17" customWidth="1"/>
    <col min="189" max="16384" width="9.140625" style="17" customWidth="1"/>
  </cols>
  <sheetData>
    <row r="1" spans="1:22" s="30" customFormat="1" ht="12.75">
      <c r="A1" s="42" t="s">
        <v>0</v>
      </c>
      <c r="B1" s="32"/>
      <c r="C1" s="33" t="s">
        <v>1</v>
      </c>
      <c r="D1" s="34"/>
      <c r="E1" s="43"/>
      <c r="F1" s="44"/>
      <c r="G1" s="21" t="s">
        <v>39</v>
      </c>
      <c r="H1" s="21" t="s">
        <v>16</v>
      </c>
      <c r="I1" s="21" t="s">
        <v>16</v>
      </c>
      <c r="J1" s="29" t="s">
        <v>12</v>
      </c>
      <c r="K1" s="21" t="s">
        <v>4</v>
      </c>
      <c r="L1" s="21" t="s">
        <v>4</v>
      </c>
      <c r="M1" s="45"/>
      <c r="N1" s="45"/>
      <c r="O1" s="45"/>
      <c r="P1" s="116"/>
      <c r="Q1" s="116"/>
      <c r="R1" s="116"/>
      <c r="S1" s="116"/>
      <c r="T1" s="116"/>
      <c r="U1" s="116"/>
      <c r="V1" s="61"/>
    </row>
    <row r="2" spans="1:22" s="30" customFormat="1" ht="12.75">
      <c r="A2" s="46"/>
      <c r="B2" s="36"/>
      <c r="C2" s="37" t="s">
        <v>5</v>
      </c>
      <c r="D2" s="38" t="s">
        <v>2</v>
      </c>
      <c r="E2" s="39" t="s">
        <v>3</v>
      </c>
      <c r="F2" s="40" t="s">
        <v>15</v>
      </c>
      <c r="G2" s="18" t="s">
        <v>6</v>
      </c>
      <c r="H2" s="18" t="s">
        <v>7</v>
      </c>
      <c r="I2" s="18" t="s">
        <v>8</v>
      </c>
      <c r="J2" s="18" t="s">
        <v>6</v>
      </c>
      <c r="K2" s="18" t="s">
        <v>7</v>
      </c>
      <c r="L2" s="18" t="s">
        <v>8</v>
      </c>
      <c r="M2" s="47" t="s">
        <v>9</v>
      </c>
      <c r="N2" s="47" t="s">
        <v>10</v>
      </c>
      <c r="O2" s="47" t="s">
        <v>11</v>
      </c>
      <c r="V2" s="62" t="s">
        <v>14</v>
      </c>
    </row>
    <row r="3" spans="1:22" s="49" customFormat="1" ht="14.25" thickBot="1">
      <c r="A3" s="53"/>
      <c r="B3" s="54"/>
      <c r="C3" s="55"/>
      <c r="D3" s="56"/>
      <c r="E3" s="57"/>
      <c r="F3" s="58"/>
      <c r="G3" s="24">
        <v>40657</v>
      </c>
      <c r="H3" s="24">
        <v>40684</v>
      </c>
      <c r="I3" s="24">
        <v>40685</v>
      </c>
      <c r="J3" s="24">
        <v>40783</v>
      </c>
      <c r="K3" s="24">
        <v>40789</v>
      </c>
      <c r="L3" s="24">
        <v>40789</v>
      </c>
      <c r="M3" s="117"/>
      <c r="N3" s="117"/>
      <c r="O3" s="117"/>
      <c r="P3" s="118"/>
      <c r="Q3" s="118"/>
      <c r="R3" s="118"/>
      <c r="S3" s="118"/>
      <c r="T3" s="118"/>
      <c r="U3" s="118"/>
      <c r="V3" s="99"/>
    </row>
    <row r="4" spans="1:22" ht="89.25">
      <c r="A4" s="50">
        <v>1</v>
      </c>
      <c r="B4" s="156" t="s">
        <v>57</v>
      </c>
      <c r="C4" s="11" t="s">
        <v>45</v>
      </c>
      <c r="D4" s="12" t="s">
        <v>90</v>
      </c>
      <c r="E4" s="13" t="s">
        <v>91</v>
      </c>
      <c r="F4" s="12" t="s">
        <v>92</v>
      </c>
      <c r="G4" s="19">
        <v>352</v>
      </c>
      <c r="H4" s="19">
        <v>300</v>
      </c>
      <c r="I4" s="172">
        <v>200</v>
      </c>
      <c r="J4" s="14"/>
      <c r="K4" s="14"/>
      <c r="L4" s="100"/>
      <c r="M4" s="113">
        <f aca="true" t="shared" si="0" ref="M4:O7">SUM(G4+J4)</f>
        <v>352</v>
      </c>
      <c r="N4" s="110">
        <f t="shared" si="0"/>
        <v>300</v>
      </c>
      <c r="O4" s="110">
        <f t="shared" si="0"/>
        <v>200</v>
      </c>
      <c r="P4" s="107"/>
      <c r="Q4" s="103"/>
      <c r="R4" s="103"/>
      <c r="S4" s="103"/>
      <c r="T4" s="103"/>
      <c r="U4" s="103"/>
      <c r="V4" s="104">
        <f>SUM(M4:O4)</f>
        <v>852</v>
      </c>
    </row>
    <row r="5" spans="1:22" ht="102">
      <c r="A5" s="51">
        <v>2</v>
      </c>
      <c r="B5" s="164" t="s">
        <v>68</v>
      </c>
      <c r="C5" s="3" t="s">
        <v>93</v>
      </c>
      <c r="D5" s="2">
        <v>109</v>
      </c>
      <c r="E5" s="1" t="s">
        <v>94</v>
      </c>
      <c r="F5" s="2" t="s">
        <v>95</v>
      </c>
      <c r="G5" s="15">
        <v>400</v>
      </c>
      <c r="H5" s="15">
        <v>237</v>
      </c>
      <c r="I5" s="177">
        <v>176</v>
      </c>
      <c r="J5" s="7"/>
      <c r="K5" s="7"/>
      <c r="L5" s="101"/>
      <c r="M5" s="114">
        <f t="shared" si="0"/>
        <v>400</v>
      </c>
      <c r="N5" s="111">
        <f t="shared" si="0"/>
        <v>237</v>
      </c>
      <c r="O5" s="111">
        <f t="shared" si="0"/>
        <v>176</v>
      </c>
      <c r="P5" s="108"/>
      <c r="Q5" s="88"/>
      <c r="R5" s="88"/>
      <c r="S5" s="88"/>
      <c r="T5" s="88"/>
      <c r="U5" s="88"/>
      <c r="V5" s="105">
        <f>SUM(M5:O5)</f>
        <v>813</v>
      </c>
    </row>
    <row r="6" spans="1:22" ht="89.25">
      <c r="A6" s="51">
        <v>3</v>
      </c>
      <c r="B6" s="160" t="s">
        <v>57</v>
      </c>
      <c r="C6" s="3" t="s">
        <v>46</v>
      </c>
      <c r="D6" s="2" t="s">
        <v>47</v>
      </c>
      <c r="E6" s="1" t="s">
        <v>96</v>
      </c>
      <c r="F6" s="2" t="s">
        <v>97</v>
      </c>
      <c r="G6" s="15">
        <v>316</v>
      </c>
      <c r="H6" s="15">
        <v>264</v>
      </c>
      <c r="I6" s="177">
        <v>158</v>
      </c>
      <c r="J6" s="7"/>
      <c r="K6" s="7"/>
      <c r="L6" s="101"/>
      <c r="M6" s="114">
        <f t="shared" si="0"/>
        <v>316</v>
      </c>
      <c r="N6" s="111">
        <f t="shared" si="0"/>
        <v>264</v>
      </c>
      <c r="O6" s="111">
        <f t="shared" si="0"/>
        <v>158</v>
      </c>
      <c r="P6" s="108"/>
      <c r="Q6" s="88"/>
      <c r="R6" s="88"/>
      <c r="S6" s="88"/>
      <c r="T6" s="88"/>
      <c r="U6" s="88"/>
      <c r="V6" s="105">
        <f>SUM(M6:O6)</f>
        <v>738</v>
      </c>
    </row>
    <row r="7" spans="1:22" ht="64.5" thickBot="1">
      <c r="A7" s="52">
        <v>4</v>
      </c>
      <c r="B7" s="60" t="s">
        <v>13</v>
      </c>
      <c r="C7" s="4" t="s">
        <v>48</v>
      </c>
      <c r="D7" s="5">
        <v>50</v>
      </c>
      <c r="E7" s="6" t="s">
        <v>49</v>
      </c>
      <c r="F7" s="5" t="s">
        <v>50</v>
      </c>
      <c r="G7" s="20">
        <v>288</v>
      </c>
      <c r="H7" s="20">
        <v>216</v>
      </c>
      <c r="I7" s="181">
        <v>144</v>
      </c>
      <c r="J7" s="8"/>
      <c r="K7" s="8"/>
      <c r="L7" s="102"/>
      <c r="M7" s="115">
        <f t="shared" si="0"/>
        <v>288</v>
      </c>
      <c r="N7" s="112">
        <f t="shared" si="0"/>
        <v>216</v>
      </c>
      <c r="O7" s="112">
        <f t="shared" si="0"/>
        <v>144</v>
      </c>
      <c r="P7" s="109"/>
      <c r="Q7" s="89"/>
      <c r="R7" s="89"/>
      <c r="S7" s="89"/>
      <c r="T7" s="89"/>
      <c r="U7" s="89"/>
      <c r="V7" s="106">
        <f>SUM(M7:O7)</f>
        <v>648</v>
      </c>
    </row>
  </sheetData>
  <sheetProtection/>
  <printOptions/>
  <pageMargins left="0.1968503937007874" right="0.1968503937007874" top="0.7874015748031497" bottom="0" header="0.5118110236220472" footer="0.5118110236220472"/>
  <pageSetup horizontalDpi="600" verticalDpi="600" orientation="landscape" paperSize="9" scale="96" r:id="rId2"/>
  <headerFooter alignWithMargins="0">
    <oddHeader>&amp;CNOMINACE R6 ŽENY 2010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V19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140625" style="16" bestFit="1" customWidth="1"/>
    <col min="2" max="2" width="4.421875" style="9" customWidth="1"/>
    <col min="3" max="3" width="22.57421875" style="25" bestFit="1" customWidth="1"/>
    <col min="4" max="4" width="4.00390625" style="26" bestFit="1" customWidth="1"/>
    <col min="5" max="5" width="14.57421875" style="27" bestFit="1" customWidth="1"/>
    <col min="6" max="6" width="3.7109375" style="28" customWidth="1"/>
    <col min="7" max="7" width="9.7109375" style="9" bestFit="1" customWidth="1"/>
    <col min="8" max="8" width="10.421875" style="10" bestFit="1" customWidth="1"/>
    <col min="9" max="9" width="9.57421875" style="10" bestFit="1" customWidth="1"/>
    <col min="10" max="20" width="8.57421875" style="17" hidden="1" customWidth="1"/>
    <col min="21" max="21" width="8.57421875" style="87" hidden="1" customWidth="1"/>
    <col min="22" max="22" width="10.8515625" style="93" bestFit="1" customWidth="1"/>
    <col min="23" max="24" width="8.57421875" style="17" customWidth="1"/>
    <col min="25" max="187" width="9.28125" style="17" customWidth="1"/>
    <col min="188" max="16384" width="9.140625" style="17" customWidth="1"/>
  </cols>
  <sheetData>
    <row r="1" spans="1:22" s="76" customFormat="1" ht="16.5" customHeight="1">
      <c r="A1" s="67" t="s">
        <v>0</v>
      </c>
      <c r="B1" s="68"/>
      <c r="C1" s="64" t="s">
        <v>1</v>
      </c>
      <c r="D1" s="69"/>
      <c r="E1" s="70"/>
      <c r="F1" s="71"/>
      <c r="G1" s="72" t="s">
        <v>39</v>
      </c>
      <c r="H1" s="73" t="s">
        <v>51</v>
      </c>
      <c r="I1" s="74" t="s">
        <v>4</v>
      </c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90"/>
    </row>
    <row r="2" spans="1:22" s="76" customFormat="1" ht="16.5" customHeight="1">
      <c r="A2" s="35"/>
      <c r="B2" s="77"/>
      <c r="C2" s="65" t="s">
        <v>5</v>
      </c>
      <c r="D2" s="78" t="s">
        <v>2</v>
      </c>
      <c r="E2" s="79" t="s">
        <v>3</v>
      </c>
      <c r="F2" s="80" t="s">
        <v>15</v>
      </c>
      <c r="G2" s="81" t="s">
        <v>9</v>
      </c>
      <c r="H2" s="81" t="s">
        <v>10</v>
      </c>
      <c r="I2" s="31" t="s">
        <v>11</v>
      </c>
      <c r="V2" s="91" t="s">
        <v>14</v>
      </c>
    </row>
    <row r="3" spans="1:22" s="86" customFormat="1" ht="16.5" customHeight="1" thickBot="1">
      <c r="A3" s="41"/>
      <c r="B3" s="82"/>
      <c r="C3" s="66"/>
      <c r="D3" s="83"/>
      <c r="E3" s="84"/>
      <c r="F3" s="85"/>
      <c r="G3" s="63">
        <v>40657</v>
      </c>
      <c r="H3" s="63">
        <v>40684</v>
      </c>
      <c r="I3" s="63">
        <v>40685</v>
      </c>
      <c r="V3" s="92"/>
    </row>
    <row r="4" spans="1:22" ht="89.25">
      <c r="A4" s="50">
        <v>1</v>
      </c>
      <c r="B4" s="156" t="s">
        <v>57</v>
      </c>
      <c r="C4" s="11" t="s">
        <v>18</v>
      </c>
      <c r="D4" s="12" t="s">
        <v>19</v>
      </c>
      <c r="E4" s="13" t="s">
        <v>63</v>
      </c>
      <c r="F4" s="12" t="s">
        <v>64</v>
      </c>
      <c r="G4" s="19">
        <v>400</v>
      </c>
      <c r="H4" s="19">
        <v>300</v>
      </c>
      <c r="I4" s="157">
        <v>200</v>
      </c>
      <c r="J4" s="158"/>
      <c r="K4" s="14"/>
      <c r="L4" s="14"/>
      <c r="M4" s="159"/>
      <c r="N4" s="159"/>
      <c r="O4" s="159"/>
      <c r="P4" s="103"/>
      <c r="Q4" s="103"/>
      <c r="R4" s="103"/>
      <c r="S4" s="103"/>
      <c r="T4" s="103"/>
      <c r="U4" s="103"/>
      <c r="V4" s="104">
        <f aca="true" t="shared" si="0" ref="V4:V19">SUM(G4:I4)</f>
        <v>900</v>
      </c>
    </row>
    <row r="5" spans="1:22" ht="89.25">
      <c r="A5" s="51">
        <v>2</v>
      </c>
      <c r="B5" s="160" t="s">
        <v>57</v>
      </c>
      <c r="C5" s="3" t="s">
        <v>65</v>
      </c>
      <c r="D5" s="2">
        <v>109</v>
      </c>
      <c r="E5" s="1" t="s">
        <v>66</v>
      </c>
      <c r="F5" s="2" t="s">
        <v>67</v>
      </c>
      <c r="G5" s="15">
        <v>352</v>
      </c>
      <c r="H5" s="15">
        <v>237</v>
      </c>
      <c r="I5" s="161">
        <v>176</v>
      </c>
      <c r="J5" s="162"/>
      <c r="K5" s="7"/>
      <c r="L5" s="7"/>
      <c r="M5" s="163"/>
      <c r="N5" s="163"/>
      <c r="O5" s="163"/>
      <c r="P5" s="88"/>
      <c r="Q5" s="88"/>
      <c r="R5" s="88"/>
      <c r="S5" s="88"/>
      <c r="T5" s="88"/>
      <c r="U5" s="88"/>
      <c r="V5" s="105">
        <f t="shared" si="0"/>
        <v>765</v>
      </c>
    </row>
    <row r="6" spans="1:22" ht="102">
      <c r="A6" s="51">
        <v>3</v>
      </c>
      <c r="B6" s="164" t="s">
        <v>68</v>
      </c>
      <c r="C6" s="3" t="s">
        <v>20</v>
      </c>
      <c r="D6" s="2">
        <v>126</v>
      </c>
      <c r="E6" s="1" t="s">
        <v>69</v>
      </c>
      <c r="F6" s="2" t="s">
        <v>21</v>
      </c>
      <c r="G6" s="15">
        <v>316</v>
      </c>
      <c r="H6" s="15">
        <v>264</v>
      </c>
      <c r="I6" s="161">
        <v>158</v>
      </c>
      <c r="J6" s="162"/>
      <c r="K6" s="7"/>
      <c r="L6" s="7"/>
      <c r="M6" s="163"/>
      <c r="N6" s="163"/>
      <c r="O6" s="163"/>
      <c r="P6" s="88"/>
      <c r="Q6" s="88"/>
      <c r="R6" s="88"/>
      <c r="S6" s="88"/>
      <c r="T6" s="88"/>
      <c r="U6" s="88"/>
      <c r="V6" s="105">
        <f t="shared" si="0"/>
        <v>738</v>
      </c>
    </row>
    <row r="7" spans="1:22" ht="89.25">
      <c r="A7" s="51">
        <v>4</v>
      </c>
      <c r="B7" s="160" t="s">
        <v>57</v>
      </c>
      <c r="C7" s="3" t="s">
        <v>17</v>
      </c>
      <c r="D7" s="2">
        <v>109</v>
      </c>
      <c r="E7" s="1" t="s">
        <v>70</v>
      </c>
      <c r="F7" s="2" t="s">
        <v>71</v>
      </c>
      <c r="G7" s="15">
        <v>276</v>
      </c>
      <c r="H7" s="15">
        <v>207</v>
      </c>
      <c r="I7" s="161">
        <v>138</v>
      </c>
      <c r="J7" s="162"/>
      <c r="K7" s="7"/>
      <c r="L7" s="7"/>
      <c r="M7" s="163"/>
      <c r="N7" s="163"/>
      <c r="O7" s="163"/>
      <c r="P7" s="88"/>
      <c r="Q7" s="88"/>
      <c r="R7" s="88"/>
      <c r="S7" s="88"/>
      <c r="T7" s="88"/>
      <c r="U7" s="88"/>
      <c r="V7" s="105">
        <f t="shared" si="0"/>
        <v>621</v>
      </c>
    </row>
    <row r="8" spans="1:22" ht="89.25">
      <c r="A8" s="51">
        <v>5</v>
      </c>
      <c r="B8" s="160" t="s">
        <v>57</v>
      </c>
      <c r="C8" s="3" t="s">
        <v>25</v>
      </c>
      <c r="D8" s="2">
        <v>50</v>
      </c>
      <c r="E8" s="1" t="s">
        <v>72</v>
      </c>
      <c r="F8" s="2" t="s">
        <v>73</v>
      </c>
      <c r="G8" s="15">
        <v>264</v>
      </c>
      <c r="H8" s="15">
        <v>180</v>
      </c>
      <c r="I8" s="161">
        <v>144</v>
      </c>
      <c r="J8" s="162"/>
      <c r="K8" s="7"/>
      <c r="L8" s="7"/>
      <c r="M8" s="163"/>
      <c r="N8" s="163"/>
      <c r="O8" s="163"/>
      <c r="P8" s="88"/>
      <c r="Q8" s="88"/>
      <c r="R8" s="88"/>
      <c r="S8" s="88"/>
      <c r="T8" s="88"/>
      <c r="U8" s="88"/>
      <c r="V8" s="105">
        <f t="shared" si="0"/>
        <v>588</v>
      </c>
    </row>
    <row r="9" spans="1:22" ht="89.25">
      <c r="A9" s="51">
        <v>6</v>
      </c>
      <c r="B9" s="160" t="s">
        <v>57</v>
      </c>
      <c r="C9" s="3" t="s">
        <v>29</v>
      </c>
      <c r="D9" s="2">
        <v>113</v>
      </c>
      <c r="E9" s="1" t="s">
        <v>74</v>
      </c>
      <c r="F9" s="2" t="s">
        <v>75</v>
      </c>
      <c r="G9" s="15">
        <v>240</v>
      </c>
      <c r="H9" s="15">
        <v>216</v>
      </c>
      <c r="I9" s="161">
        <v>126</v>
      </c>
      <c r="J9" s="162"/>
      <c r="K9" s="7"/>
      <c r="L9" s="7"/>
      <c r="M9" s="163"/>
      <c r="N9" s="163"/>
      <c r="O9" s="163"/>
      <c r="P9" s="88"/>
      <c r="Q9" s="88"/>
      <c r="R9" s="88"/>
      <c r="S9" s="88"/>
      <c r="T9" s="88"/>
      <c r="U9" s="88"/>
      <c r="V9" s="105">
        <f t="shared" si="0"/>
        <v>582</v>
      </c>
    </row>
    <row r="10" spans="1:22" ht="76.5">
      <c r="A10" s="51">
        <v>7</v>
      </c>
      <c r="B10" s="59" t="s">
        <v>13</v>
      </c>
      <c r="C10" s="3" t="s">
        <v>26</v>
      </c>
      <c r="D10" s="2">
        <v>126</v>
      </c>
      <c r="E10" s="1" t="s">
        <v>27</v>
      </c>
      <c r="F10" s="2" t="s">
        <v>28</v>
      </c>
      <c r="G10" s="15">
        <v>252</v>
      </c>
      <c r="H10" s="15">
        <v>198</v>
      </c>
      <c r="I10" s="161">
        <v>132</v>
      </c>
      <c r="J10" s="162"/>
      <c r="K10" s="7"/>
      <c r="L10" s="7"/>
      <c r="M10" s="163"/>
      <c r="N10" s="163"/>
      <c r="O10" s="163"/>
      <c r="P10" s="88"/>
      <c r="Q10" s="88"/>
      <c r="R10" s="88"/>
      <c r="S10" s="88"/>
      <c r="T10" s="88"/>
      <c r="U10" s="88"/>
      <c r="V10" s="105">
        <f t="shared" si="0"/>
        <v>582</v>
      </c>
    </row>
    <row r="11" spans="1:22" ht="102">
      <c r="A11" s="51">
        <v>8</v>
      </c>
      <c r="B11" s="164" t="s">
        <v>68</v>
      </c>
      <c r="C11" s="3" t="s">
        <v>30</v>
      </c>
      <c r="D11" s="2" t="s">
        <v>31</v>
      </c>
      <c r="E11" s="1" t="s">
        <v>76</v>
      </c>
      <c r="F11" s="2" t="s">
        <v>77</v>
      </c>
      <c r="G11" s="15">
        <v>228</v>
      </c>
      <c r="H11" s="15">
        <v>162</v>
      </c>
      <c r="I11" s="161">
        <v>120</v>
      </c>
      <c r="J11" s="162"/>
      <c r="K11" s="7"/>
      <c r="L11" s="7"/>
      <c r="M11" s="163"/>
      <c r="N11" s="163"/>
      <c r="O11" s="163"/>
      <c r="P11" s="88"/>
      <c r="Q11" s="88"/>
      <c r="R11" s="88"/>
      <c r="S11" s="88"/>
      <c r="T11" s="88"/>
      <c r="U11" s="88"/>
      <c r="V11" s="105">
        <f t="shared" si="0"/>
        <v>510</v>
      </c>
    </row>
    <row r="12" spans="1:22" ht="76.5">
      <c r="A12" s="51">
        <v>9</v>
      </c>
      <c r="B12" s="59" t="s">
        <v>13</v>
      </c>
      <c r="C12" s="3" t="s">
        <v>22</v>
      </c>
      <c r="D12" s="2">
        <v>178</v>
      </c>
      <c r="E12" s="1" t="s">
        <v>23</v>
      </c>
      <c r="F12" s="2" t="s">
        <v>24</v>
      </c>
      <c r="G12" s="15">
        <v>288</v>
      </c>
      <c r="H12" s="15"/>
      <c r="I12" s="161"/>
      <c r="J12" s="162"/>
      <c r="K12" s="7"/>
      <c r="L12" s="7"/>
      <c r="M12" s="163"/>
      <c r="N12" s="163"/>
      <c r="O12" s="163"/>
      <c r="P12" s="88"/>
      <c r="Q12" s="88"/>
      <c r="R12" s="88"/>
      <c r="S12" s="88"/>
      <c r="T12" s="88"/>
      <c r="U12" s="88"/>
      <c r="V12" s="105">
        <f t="shared" si="0"/>
        <v>288</v>
      </c>
    </row>
    <row r="13" spans="1:22" ht="76.5">
      <c r="A13" s="51">
        <v>10</v>
      </c>
      <c r="B13" s="59" t="s">
        <v>13</v>
      </c>
      <c r="C13" s="133" t="s">
        <v>40</v>
      </c>
      <c r="D13" s="134" t="s">
        <v>55</v>
      </c>
      <c r="E13" s="135" t="s">
        <v>78</v>
      </c>
      <c r="F13" s="134" t="s">
        <v>41</v>
      </c>
      <c r="G13" s="15"/>
      <c r="H13" s="15">
        <v>171</v>
      </c>
      <c r="I13" s="161">
        <v>114</v>
      </c>
      <c r="J13" s="162"/>
      <c r="K13" s="7"/>
      <c r="L13" s="7"/>
      <c r="M13" s="163"/>
      <c r="N13" s="163"/>
      <c r="O13" s="163"/>
      <c r="P13" s="88"/>
      <c r="Q13" s="88"/>
      <c r="R13" s="88"/>
      <c r="S13" s="88"/>
      <c r="T13" s="88"/>
      <c r="U13" s="88"/>
      <c r="V13" s="105">
        <f t="shared" si="0"/>
        <v>285</v>
      </c>
    </row>
    <row r="14" spans="1:22" ht="76.5">
      <c r="A14" s="51">
        <v>11</v>
      </c>
      <c r="B14" s="59" t="s">
        <v>13</v>
      </c>
      <c r="C14" s="133" t="s">
        <v>43</v>
      </c>
      <c r="D14" s="134">
        <v>147</v>
      </c>
      <c r="E14" s="135" t="s">
        <v>79</v>
      </c>
      <c r="F14" s="134" t="s">
        <v>80</v>
      </c>
      <c r="G14" s="15"/>
      <c r="H14" s="15">
        <v>153</v>
      </c>
      <c r="I14" s="161">
        <v>108</v>
      </c>
      <c r="J14" s="162"/>
      <c r="K14" s="7"/>
      <c r="L14" s="7"/>
      <c r="M14" s="163"/>
      <c r="N14" s="163"/>
      <c r="O14" s="163"/>
      <c r="P14" s="88"/>
      <c r="Q14" s="88"/>
      <c r="R14" s="88"/>
      <c r="S14" s="88"/>
      <c r="T14" s="88"/>
      <c r="U14" s="88"/>
      <c r="V14" s="105">
        <f t="shared" si="0"/>
        <v>261</v>
      </c>
    </row>
    <row r="15" spans="1:22" ht="76.5">
      <c r="A15" s="51">
        <v>12</v>
      </c>
      <c r="B15" s="59" t="s">
        <v>13</v>
      </c>
      <c r="C15" s="3" t="s">
        <v>32</v>
      </c>
      <c r="D15" s="2">
        <v>123</v>
      </c>
      <c r="E15" s="1" t="s">
        <v>33</v>
      </c>
      <c r="F15" s="2" t="s">
        <v>34</v>
      </c>
      <c r="G15" s="15">
        <v>216</v>
      </c>
      <c r="H15" s="15"/>
      <c r="I15" s="161"/>
      <c r="J15" s="162"/>
      <c r="K15" s="7"/>
      <c r="L15" s="7"/>
      <c r="M15" s="163"/>
      <c r="N15" s="163"/>
      <c r="O15" s="163"/>
      <c r="P15" s="88"/>
      <c r="Q15" s="88"/>
      <c r="R15" s="88"/>
      <c r="S15" s="88"/>
      <c r="T15" s="88"/>
      <c r="U15" s="88"/>
      <c r="V15" s="105">
        <f t="shared" si="0"/>
        <v>216</v>
      </c>
    </row>
    <row r="16" spans="1:22" ht="76.5">
      <c r="A16" s="51">
        <v>13</v>
      </c>
      <c r="B16" s="59" t="s">
        <v>13</v>
      </c>
      <c r="C16" s="3" t="s">
        <v>35</v>
      </c>
      <c r="D16" s="2" t="s">
        <v>36</v>
      </c>
      <c r="E16" s="1" t="s">
        <v>37</v>
      </c>
      <c r="F16" s="2" t="s">
        <v>38</v>
      </c>
      <c r="G16" s="15">
        <v>204</v>
      </c>
      <c r="H16" s="15"/>
      <c r="I16" s="161"/>
      <c r="J16" s="162"/>
      <c r="K16" s="7"/>
      <c r="L16" s="7"/>
      <c r="M16" s="163"/>
      <c r="N16" s="163"/>
      <c r="O16" s="163"/>
      <c r="P16" s="88"/>
      <c r="Q16" s="88"/>
      <c r="R16" s="88"/>
      <c r="S16" s="88"/>
      <c r="T16" s="88"/>
      <c r="U16" s="88"/>
      <c r="V16" s="105">
        <f t="shared" si="0"/>
        <v>204</v>
      </c>
    </row>
    <row r="17" spans="1:22" ht="76.5">
      <c r="A17" s="51">
        <v>14</v>
      </c>
      <c r="B17" s="59" t="s">
        <v>13</v>
      </c>
      <c r="C17" s="133" t="s">
        <v>53</v>
      </c>
      <c r="D17" s="134" t="s">
        <v>81</v>
      </c>
      <c r="E17" s="135" t="s">
        <v>82</v>
      </c>
      <c r="F17" s="134" t="s">
        <v>52</v>
      </c>
      <c r="G17" s="15"/>
      <c r="H17" s="15">
        <v>189</v>
      </c>
      <c r="I17" s="161"/>
      <c r="J17" s="162"/>
      <c r="K17" s="7"/>
      <c r="L17" s="7"/>
      <c r="M17" s="163"/>
      <c r="N17" s="163"/>
      <c r="O17" s="163"/>
      <c r="P17" s="88"/>
      <c r="Q17" s="88"/>
      <c r="R17" s="88"/>
      <c r="S17" s="88"/>
      <c r="T17" s="88"/>
      <c r="U17" s="88"/>
      <c r="V17" s="105">
        <f t="shared" si="0"/>
        <v>189</v>
      </c>
    </row>
    <row r="18" spans="1:22" ht="76.5">
      <c r="A18" s="51">
        <v>15</v>
      </c>
      <c r="B18" s="59" t="s">
        <v>13</v>
      </c>
      <c r="C18" s="133" t="s">
        <v>83</v>
      </c>
      <c r="D18" s="134">
        <v>162</v>
      </c>
      <c r="E18" s="1" t="s">
        <v>84</v>
      </c>
      <c r="F18" s="2" t="s">
        <v>85</v>
      </c>
      <c r="G18" s="15"/>
      <c r="H18" s="15">
        <v>144</v>
      </c>
      <c r="I18" s="161"/>
      <c r="J18" s="162"/>
      <c r="K18" s="7"/>
      <c r="L18" s="7"/>
      <c r="M18" s="163"/>
      <c r="N18" s="163"/>
      <c r="O18" s="163"/>
      <c r="P18" s="88"/>
      <c r="Q18" s="88"/>
      <c r="R18" s="88"/>
      <c r="S18" s="88"/>
      <c r="T18" s="88"/>
      <c r="U18" s="88"/>
      <c r="V18" s="105">
        <f t="shared" si="0"/>
        <v>144</v>
      </c>
    </row>
    <row r="19" spans="1:22" ht="77.25" thickBot="1">
      <c r="A19" s="52">
        <v>16</v>
      </c>
      <c r="B19" s="60" t="s">
        <v>13</v>
      </c>
      <c r="C19" s="165" t="s">
        <v>86</v>
      </c>
      <c r="D19" s="166" t="s">
        <v>87</v>
      </c>
      <c r="E19" s="167" t="s">
        <v>88</v>
      </c>
      <c r="F19" s="168" t="s">
        <v>89</v>
      </c>
      <c r="G19" s="20"/>
      <c r="H19" s="20">
        <v>135</v>
      </c>
      <c r="I19" s="169"/>
      <c r="J19" s="170"/>
      <c r="K19" s="8"/>
      <c r="L19" s="8"/>
      <c r="M19" s="171"/>
      <c r="N19" s="171"/>
      <c r="O19" s="171"/>
      <c r="P19" s="89"/>
      <c r="Q19" s="89"/>
      <c r="R19" s="89"/>
      <c r="S19" s="89"/>
      <c r="T19" s="89"/>
      <c r="U19" s="89"/>
      <c r="V19" s="106">
        <f t="shared" si="0"/>
        <v>135</v>
      </c>
    </row>
  </sheetData>
  <sheetProtection/>
  <printOptions/>
  <pageMargins left="0.7" right="0.7" top="0.75" bottom="0.75" header="0.3" footer="0.3"/>
  <pageSetup horizontalDpi="600" verticalDpi="600" orientation="portrait" paperSize="9" scale="83" r:id="rId2"/>
  <headerFooter alignWithMargins="0">
    <oddHeader>&amp;CMČR R6 MUŽI 2010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V7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00390625" style="16" bestFit="1" customWidth="1"/>
    <col min="2" max="2" width="4.28125" style="9" customWidth="1"/>
    <col min="3" max="3" width="21.7109375" style="25" bestFit="1" customWidth="1"/>
    <col min="4" max="4" width="4.00390625" style="26" bestFit="1" customWidth="1"/>
    <col min="5" max="5" width="16.8515625" style="27" customWidth="1"/>
    <col min="6" max="6" width="4.57421875" style="28" customWidth="1"/>
    <col min="7" max="7" width="9.57421875" style="9" bestFit="1" customWidth="1"/>
    <col min="8" max="8" width="10.421875" style="10" bestFit="1" customWidth="1"/>
    <col min="9" max="9" width="9.57421875" style="10" bestFit="1" customWidth="1"/>
    <col min="10" max="21" width="9.28125" style="17" hidden="1" customWidth="1"/>
    <col min="22" max="22" width="10.7109375" style="94" bestFit="1" customWidth="1"/>
    <col min="23" max="186" width="9.28125" style="17" customWidth="1"/>
    <col min="187" max="16384" width="9.140625" style="17" customWidth="1"/>
  </cols>
  <sheetData>
    <row r="1" spans="1:22" s="76" customFormat="1" ht="14.25">
      <c r="A1" s="67" t="s">
        <v>0</v>
      </c>
      <c r="B1" s="68"/>
      <c r="C1" s="64" t="s">
        <v>1</v>
      </c>
      <c r="D1" s="69"/>
      <c r="E1" s="70"/>
      <c r="F1" s="71"/>
      <c r="G1" s="72" t="s">
        <v>39</v>
      </c>
      <c r="H1" s="73" t="s">
        <v>51</v>
      </c>
      <c r="I1" s="74" t="s">
        <v>4</v>
      </c>
      <c r="V1" s="90"/>
    </row>
    <row r="2" spans="1:22" s="76" customFormat="1" ht="16.5" customHeight="1">
      <c r="A2" s="35"/>
      <c r="B2" s="77"/>
      <c r="C2" s="65" t="s">
        <v>5</v>
      </c>
      <c r="D2" s="78" t="s">
        <v>2</v>
      </c>
      <c r="E2" s="79" t="s">
        <v>3</v>
      </c>
      <c r="F2" s="80" t="s">
        <v>15</v>
      </c>
      <c r="G2" s="81" t="s">
        <v>9</v>
      </c>
      <c r="H2" s="81" t="s">
        <v>10</v>
      </c>
      <c r="I2" s="31" t="s">
        <v>11</v>
      </c>
      <c r="V2" s="91" t="s">
        <v>14</v>
      </c>
    </row>
    <row r="3" spans="1:22" s="86" customFormat="1" ht="15.75" thickBot="1">
      <c r="A3" s="41"/>
      <c r="B3" s="95"/>
      <c r="C3" s="66"/>
      <c r="D3" s="96"/>
      <c r="E3" s="97"/>
      <c r="F3" s="98"/>
      <c r="G3" s="63">
        <v>40657</v>
      </c>
      <c r="H3" s="63">
        <v>40684</v>
      </c>
      <c r="I3" s="63">
        <v>40685</v>
      </c>
      <c r="V3" s="92"/>
    </row>
    <row r="4" spans="1:22" s="176" customFormat="1" ht="89.25">
      <c r="A4" s="50">
        <v>1</v>
      </c>
      <c r="B4" s="156" t="s">
        <v>57</v>
      </c>
      <c r="C4" s="11" t="s">
        <v>45</v>
      </c>
      <c r="D4" s="12" t="s">
        <v>90</v>
      </c>
      <c r="E4" s="13" t="s">
        <v>91</v>
      </c>
      <c r="F4" s="12" t="s">
        <v>92</v>
      </c>
      <c r="G4" s="19">
        <v>352</v>
      </c>
      <c r="H4" s="19">
        <v>300</v>
      </c>
      <c r="I4" s="172">
        <v>200</v>
      </c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4"/>
      <c r="V4" s="175">
        <f>SUM(G4:I4)</f>
        <v>852</v>
      </c>
    </row>
    <row r="5" spans="1:22" s="176" customFormat="1" ht="114.75">
      <c r="A5" s="51">
        <v>2</v>
      </c>
      <c r="B5" s="164" t="s">
        <v>68</v>
      </c>
      <c r="C5" s="3" t="s">
        <v>93</v>
      </c>
      <c r="D5" s="2">
        <v>109</v>
      </c>
      <c r="E5" s="1" t="s">
        <v>94</v>
      </c>
      <c r="F5" s="2" t="s">
        <v>95</v>
      </c>
      <c r="G5" s="15">
        <v>400</v>
      </c>
      <c r="H5" s="15">
        <v>237</v>
      </c>
      <c r="I5" s="177">
        <v>176</v>
      </c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9"/>
      <c r="V5" s="180">
        <f>SUM(G5:I5)</f>
        <v>813</v>
      </c>
    </row>
    <row r="6" spans="1:22" s="176" customFormat="1" ht="89.25">
      <c r="A6" s="51">
        <v>3</v>
      </c>
      <c r="B6" s="160" t="s">
        <v>57</v>
      </c>
      <c r="C6" s="3" t="s">
        <v>46</v>
      </c>
      <c r="D6" s="2" t="s">
        <v>47</v>
      </c>
      <c r="E6" s="1" t="s">
        <v>96</v>
      </c>
      <c r="F6" s="2" t="s">
        <v>97</v>
      </c>
      <c r="G6" s="15">
        <v>316</v>
      </c>
      <c r="H6" s="15">
        <v>264</v>
      </c>
      <c r="I6" s="177">
        <v>158</v>
      </c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9"/>
      <c r="V6" s="180">
        <f>SUM(G6:I6)</f>
        <v>738</v>
      </c>
    </row>
    <row r="7" spans="1:22" s="176" customFormat="1" ht="77.25" thickBot="1">
      <c r="A7" s="52">
        <v>4</v>
      </c>
      <c r="B7" s="60" t="s">
        <v>13</v>
      </c>
      <c r="C7" s="4" t="s">
        <v>48</v>
      </c>
      <c r="D7" s="5">
        <v>50</v>
      </c>
      <c r="E7" s="6" t="s">
        <v>49</v>
      </c>
      <c r="F7" s="5" t="s">
        <v>50</v>
      </c>
      <c r="G7" s="20">
        <v>288</v>
      </c>
      <c r="H7" s="20">
        <v>216</v>
      </c>
      <c r="I7" s="181">
        <v>144</v>
      </c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3"/>
      <c r="V7" s="184">
        <f>SUM(G7:I7)</f>
        <v>648</v>
      </c>
    </row>
  </sheetData>
  <sheetProtection/>
  <printOptions/>
  <pageMargins left="0.25" right="0.25" top="0.75" bottom="0.75" header="0.3" footer="0.3"/>
  <pageSetup horizontalDpi="600" verticalDpi="600" orientation="portrait" paperSize="9" r:id="rId2"/>
  <headerFooter alignWithMargins="0">
    <oddHeader>&amp;CMČR R6 ŽENY 2010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MaF</cp:lastModifiedBy>
  <cp:lastPrinted>2010-09-05T09:08:31Z</cp:lastPrinted>
  <dcterms:created xsi:type="dcterms:W3CDTF">1999-05-11T19:05:06Z</dcterms:created>
  <dcterms:modified xsi:type="dcterms:W3CDTF">2011-05-29T19:42:25Z</dcterms:modified>
  <cp:category/>
  <cp:version/>
  <cp:contentType/>
  <cp:contentStatus/>
</cp:coreProperties>
</file>