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21" activeTab="0"/>
  </bookViews>
  <sheets>
    <sheet name="MUŽI NOMINACE" sheetId="1" r:id="rId1"/>
    <sheet name="ŽENY NOMINACE" sheetId="2" r:id="rId2"/>
    <sheet name="MČR MUŽI" sheetId="3" r:id="rId3"/>
    <sheet name="MČR ŽENY" sheetId="4" r:id="rId4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<sst xmlns="http://schemas.openxmlformats.org/spreadsheetml/2006/main" count="254" uniqueCount="148">
  <si>
    <t>Pořadí</t>
  </si>
  <si>
    <t>Název</t>
  </si>
  <si>
    <t>Troja</t>
  </si>
  <si>
    <t>Lipno</t>
  </si>
  <si>
    <t>Trnávka</t>
  </si>
  <si>
    <t>posádky</t>
  </si>
  <si>
    <t>Č.</t>
  </si>
  <si>
    <t>Posádka</t>
  </si>
  <si>
    <t>Rok</t>
  </si>
  <si>
    <t>slalom</t>
  </si>
  <si>
    <t>sprint</t>
  </si>
  <si>
    <t>sjezd</t>
  </si>
  <si>
    <t>SJEZD</t>
  </si>
  <si>
    <t>SLALOM</t>
  </si>
  <si>
    <t>SPRINT</t>
  </si>
  <si>
    <t>CELKEM</t>
  </si>
  <si>
    <t>7</t>
  </si>
  <si>
    <t>TR WC</t>
  </si>
  <si>
    <t>Hric Vítězslav                  Hric Michal                    Pospíšil Jaroslav                    Mrůzek David                    Kabrhel Václav
Bozděch Zdeněk
Novosad Lukáš</t>
  </si>
  <si>
    <t>74  73  73  76
74
70
76</t>
  </si>
  <si>
    <t>8</t>
  </si>
  <si>
    <t>WD TR CVOK</t>
  </si>
  <si>
    <t>Šťastný Jan                        Havlíček Jan                            Pinkava Ondřej                          Daněk Aleš
Uncajtík Lukáš
Malý Vojtěch
Hammer Martin
Tatíček Miroslav</t>
  </si>
  <si>
    <t>70  77  77  79    81   86
85
85</t>
  </si>
  <si>
    <t>6</t>
  </si>
  <si>
    <t>HANACE rafters A</t>
  </si>
  <si>
    <t xml:space="preserve">Vaněček Tomáš               Saiko Tomáš                Peška Libor                  Cuc Michal                      Zdráhal Jan
Haleš Antonín                       </t>
  </si>
  <si>
    <t xml:space="preserve">86  86  87  77  85  92  </t>
  </si>
  <si>
    <t>BESTIE STREAM TROJA</t>
  </si>
  <si>
    <t>126   
109</t>
  </si>
  <si>
    <t xml:space="preserve">Sehnal Štěpán                       Proks Jakub                              Šenk Marek                  Rašek Michal                              Páša Jiří 
Hrobský Milan                      </t>
  </si>
  <si>
    <t>85  84  74  77  
78
83</t>
  </si>
  <si>
    <t>HÁJOS RACING TEAM</t>
  </si>
  <si>
    <t>Hájek Miroslav                            Svačina Pavel                  Svačina Petr                     Hájek Martin                       Krejčí Jindřich                       
Proks Zdeněk</t>
  </si>
  <si>
    <t>75  73  73  64  71
54</t>
  </si>
  <si>
    <t>PRŠI TEAM</t>
  </si>
  <si>
    <t>Irain Jiří                        Procházka Martin                    Šantora Jan                            Kysela František
Veselý Petr  
Kliment David</t>
  </si>
  <si>
    <t>81  78  83  80  
76
78</t>
  </si>
  <si>
    <t>JISKRA HAVLÍČKŮV BROD</t>
  </si>
  <si>
    <t>123
109</t>
  </si>
  <si>
    <t>Čapek Petr 
Jelínek Michal  
Štěpánek Matěj                     Štěpánek Vojtěch
Míchal Petr
Vondráček Vít
Havlíček Ondřej
Schneiderová Lucie</t>
  </si>
  <si>
    <t>90     90
88  90
90
90
88
88</t>
  </si>
  <si>
    <t>HANACE rafters Zničehonix</t>
  </si>
  <si>
    <t>Knösel Walter
Novák Martin
David Jirka
Beneda Michal
Musil Filip
Pavlík Radek
Janů Petr</t>
  </si>
  <si>
    <t>78
91  85  85  88
92
87</t>
  </si>
  <si>
    <t>RK TROJA zatím B</t>
  </si>
  <si>
    <t>125  
126  
180</t>
  </si>
  <si>
    <t>Pražan Milan              Bluma Michal                  Znamenáček Milan              Uhlíř Zdeněk                 Klvaň Michal                      Krejčí Radek      
Křivánek Tomáš
Horník Zdeněk</t>
  </si>
  <si>
    <t xml:space="preserve">81  70  71  78  75  87 
66
79    </t>
  </si>
  <si>
    <t>TR KUHEBUMI</t>
  </si>
  <si>
    <t>Kučera Milan           Hermann René          Bubeníček Ivan        Šťastný Michal          Kolanda Martin
Jiras Marek
Ježek Tomáš
Kolanda Martin</t>
  </si>
  <si>
    <t>58  62  60  65  77  76
73
77</t>
  </si>
  <si>
    <t>E.T. V SÍTI</t>
  </si>
  <si>
    <t>Matějka Roman
Páša Miroslav
Kozel Jan
Koťátko Miroslav
Světlík Zdeněka Navrátil David
Schutová Michaela</t>
  </si>
  <si>
    <t>73
79
75
89
63
80
80</t>
  </si>
  <si>
    <t>TR ŠAMANI</t>
  </si>
  <si>
    <t>Lisický David             Čamek Petr                    Neset Jan             Hanuliak Jan               Šálek Marek            Říha Jan</t>
  </si>
  <si>
    <t>81  77  86  84  86  86</t>
  </si>
  <si>
    <t>RK TROJA MIX</t>
  </si>
  <si>
    <t>126
178</t>
  </si>
  <si>
    <t>Panenka Ondřej
Lerner Luděk
Myslivec František
Myslivec Jan
Kluganost Vít
Pecháček Michal
Veber Jan
Kučera Tomáš</t>
  </si>
  <si>
    <t>80  60
91
77
78
71
77</t>
  </si>
  <si>
    <t>HODONÍN 001</t>
  </si>
  <si>
    <t>Hřiba Jakub
Chrenka Vojtěch
Blanář Jindřich
Janošek Radek
Martinka Antonín
Martinka Tomáš</t>
  </si>
  <si>
    <t>92
91
93
91
93
93</t>
  </si>
  <si>
    <t>JISKRA HAVLÍČKŮV BROD 25</t>
  </si>
  <si>
    <t>Kneblík Adam
Kotyza Tomáš
Havlíček Jiří
Furst Richard
Černý Michal
Žák Petr</t>
  </si>
  <si>
    <t>84
..
95
95
94
95</t>
  </si>
  <si>
    <t>STAN TRNÁVKA</t>
  </si>
  <si>
    <t>Polák Libor
Plaček Vít
Kolman Filip
Šárka Jan
Vávra Jan
Růžička</t>
  </si>
  <si>
    <t>67
66
75
73
76
75</t>
  </si>
  <si>
    <t>RK TROJA MIX L</t>
  </si>
  <si>
    <t>126
50</t>
  </si>
  <si>
    <t>Panenka Ondřej
Lerner Luděk
Šrogl Michal
Lernerová Tereza
Haizlerová Tereza
Hanzlíková Michaela</t>
  </si>
  <si>
    <t>80
60
72
84
82
79</t>
  </si>
  <si>
    <t>CHEBÁCI PSK</t>
  </si>
  <si>
    <t>Dolejš Petr                            Dolejš Martin              Mika Petr                        Bohm David               Procházka Petr                   Šif Michal</t>
  </si>
  <si>
    <t>74
80
73
77
82
79</t>
  </si>
  <si>
    <t>TUNEL TEAM</t>
  </si>
  <si>
    <t>205
113</t>
  </si>
  <si>
    <t>Vávra Jan
Mráz Pavel
Plašilová Kristýna
Růžička Václav
Polák Libor
Šárka Jan</t>
  </si>
  <si>
    <t>76
76
85
75
67
73</t>
  </si>
  <si>
    <t>TR TEVA TYGŘÍCI</t>
  </si>
  <si>
    <t>Procházková Pavla               Balatková Petra                      Lagnerová Lenka              Kratochvílová Míša
Slováková Petra
Vacíková Kateřina
Kaňkovská Hana</t>
  </si>
  <si>
    <t>85  86  86  75  
86
83
79</t>
  </si>
  <si>
    <t>RK STAN
ženy</t>
  </si>
  <si>
    <t>113   
218</t>
  </si>
  <si>
    <t>Ptáčková Karolína                                    Hájková Jaroslava                              Plašilová Martina
Plavjaniková Petra
Znamenáčková Šárka
Koehlerová Renáta
Starcová Dana
Rašek Eva</t>
  </si>
  <si>
    <t>83  55  85
75
73
75
85
77</t>
  </si>
  <si>
    <t>RK TROJA
ženy</t>
  </si>
  <si>
    <t>126   
133
50</t>
  </si>
  <si>
    <t>Panenková Alena                                                              Sosvorová Lucie                                   Krumlová Anna
Pinkavová Marta
Polívková Hana
Kašparová Anna</t>
  </si>
  <si>
    <t>52   84  83
86
89
85</t>
  </si>
  <si>
    <t>MB BOHOUŠ a jeho parta</t>
  </si>
  <si>
    <t>50  
177</t>
  </si>
  <si>
    <t>Irainová Michala
Hajzlerová Petra
Lernerová Tereza
Valíková Radka
Vávrová Eva
Šutová Zita
Ptáčková Karolina</t>
  </si>
  <si>
    <t>79   82  84
91
70
78
83</t>
  </si>
  <si>
    <t>HANACE rafters Neonky</t>
  </si>
  <si>
    <t>178
126
109
174</t>
  </si>
  <si>
    <t>Gregrová Kristýna                          Valtrová Zuzana                   Peterková Hana
Bauerová Lenka
Schneiderová Lucie
Štěpánová Tereza
Pártlová Andrea
Pilečková Jindra</t>
  </si>
  <si>
    <t>84
86
87
84
88
86
88
73</t>
  </si>
  <si>
    <t>TR "WC"</t>
  </si>
  <si>
    <t>Hric Michal          Pospíšil Jaroslav              Novosad Lukáš             Bozděch Zdeněk                   Mrůzek David                 Hric Vítězslav</t>
  </si>
  <si>
    <t>73  73  76  70  71  72</t>
  </si>
  <si>
    <t>TR "CVOK"</t>
  </si>
  <si>
    <t xml:space="preserve">Šťastný Jan             Uncajtík Lukáš        Daněk Aleš             Hammer Martin                Havlíček Jan       Tatíček Miroslav         Malý Vojtěch </t>
  </si>
  <si>
    <t>70  84  77  85  82  85  86</t>
  </si>
  <si>
    <t>BESTIE Stream Troja</t>
  </si>
  <si>
    <t xml:space="preserve">Sehnal Štěpán        
Proks Jakub                    
Šenk Marek
Rašek Michal            Páša Jiří                 Hrobský Milan                       </t>
  </si>
  <si>
    <t xml:space="preserve">85  84  74  77  78  83  </t>
  </si>
  <si>
    <t>Vaněček Tomáš        Saiko Tomáš            Cuc Michal                  Peška Libor         Haleš Antonín      Zdráhal Jan</t>
  </si>
  <si>
    <t>86  86  77  87  92  85</t>
  </si>
  <si>
    <t>Hájos Racing Team</t>
  </si>
  <si>
    <t>Hájek Martin                Hájek Miroslav              Svačina Pavel               Svačina Petr                Krejčí Jindřich          Proks Zdeněk</t>
  </si>
  <si>
    <t xml:space="preserve">64  75  73  73  71  54 </t>
  </si>
  <si>
    <t>PRŠI Team</t>
  </si>
  <si>
    <t>Irain Jiří                               Procházka Martin                  Šantora Jan                 Veselý Petr              Kysela František                 Kliment David</t>
  </si>
  <si>
    <t>81  78  83  76  80  69</t>
  </si>
  <si>
    <t>Bluma Michal                  Znamenáček Milan              Uhlíř Zdeněk                                Krejčí Radek      
Křivánek Tomáš
Horník Zdeněk</t>
  </si>
  <si>
    <t xml:space="preserve">70  71  78   87 
66
79    </t>
  </si>
  <si>
    <t>David Jirka              Janů Petr            Knosel Walter     Beneda Michal         Musil Filip          Novák Jan</t>
  </si>
  <si>
    <t>85  87  78  88          91</t>
  </si>
  <si>
    <t>JISKRA
HAVL. BROD</t>
  </si>
  <si>
    <t>Štěpánek Matěj              Michal Petr
Havlíček Ondřej
Vondráček Vít                       Čapek Petr   Štěpánek Vojtěch
Schneiderová Lucie</t>
  </si>
  <si>
    <t>88  90  88  90  90  90
88</t>
  </si>
  <si>
    <t>TR "KUHEBUMI"</t>
  </si>
  <si>
    <t>Kučera Milan           Hermann René          Bubeníček Ivan        Šťastný Michal        Jiras Marek            Kolanda Martin</t>
  </si>
  <si>
    <t>58  62  60  65  76  77</t>
  </si>
  <si>
    <t>TR "Šamani"</t>
  </si>
  <si>
    <t>Lisický David             Říha Jan                     Neset Jan             Hanuliak Jan               Šálek                 Čamek Petr</t>
  </si>
  <si>
    <t>81  85  86  84  85  76</t>
  </si>
  <si>
    <t>Panenka Ondřej       Veber Jan                Kučera Tomáš        Myslivec František   Myslivec Jan      Lerner Luděk</t>
  </si>
  <si>
    <t xml:space="preserve">80  77   70               91    60      </t>
  </si>
  <si>
    <t>Matějka Roman
Páša Miroslav
Kozel Jan
Světlík Zdeněka Navrátil David
Schutová Michaela</t>
  </si>
  <si>
    <t>73
79
75
63
80
80</t>
  </si>
  <si>
    <t>TR Tygříci TEVA</t>
  </si>
  <si>
    <t xml:space="preserve">Kaňkovská Han     Lagnerová Lenka   Procházková Pavla  Vacíková Kateřina  Balatková Petra     Kratochvílová Mich.
Slováková Petra  </t>
  </si>
  <si>
    <t>79  85  85  83  86  75
86</t>
  </si>
  <si>
    <t>RK STAN ženy</t>
  </si>
  <si>
    <t>Hájková Jaroslava     Plavjaniková Petra     Ptáčková Karolina               Koehlerová Renata                 Plašilová Martina      Starcová Dana
Znamenáčková Šárka</t>
  </si>
  <si>
    <t xml:space="preserve">55  75  83   75  85  85
73
</t>
  </si>
  <si>
    <t>RK Troja</t>
  </si>
  <si>
    <t>126  50</t>
  </si>
  <si>
    <t>Panenková Alena     Polívková Hana        Kašparová Hana           Sosvorová Lucie        Krumlová Anna        Pinkavová Marta</t>
  </si>
  <si>
    <t>52  89  85    82  83  86</t>
  </si>
  <si>
    <t>Bohouš a jeho parta</t>
  </si>
  <si>
    <t>Irainová Michala   Hajzlerová Petra      Vávrová Radka          Šutová Zita          Lernerová Tereza  Valíková Radka</t>
  </si>
  <si>
    <t>79  82  70  78  84  91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</si>
</sst>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_ ;[RED]\-0\ "/>
    <numFmt numFmtId="167" formatCode="DD/MM/YY"/>
    <numFmt numFmtId="168" formatCode="@"/>
    <numFmt numFmtId="169" formatCode="#,##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5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7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>
      <alignment/>
      <protection/>
    </xf>
    <xf numFmtId="164" fontId="5" fillId="10" borderId="0" applyNumberFormat="0" applyBorder="0" applyAlignment="0" applyProtection="0"/>
    <xf numFmtId="164" fontId="6" fillId="11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2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18" fillId="0" borderId="0" applyNumberFormat="0" applyFill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9" borderId="0" applyNumberFormat="0" applyBorder="0" applyAlignment="0" applyProtection="0"/>
    <xf numFmtId="164" fontId="2" fillId="17" borderId="0" applyNumberFormat="0" applyBorder="0" applyAlignment="0" applyProtection="0"/>
  </cellStyleXfs>
  <cellXfs count="153">
    <xf numFmtId="164" fontId="0" fillId="0" borderId="0" xfId="0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top" wrapText="1"/>
    </xf>
    <xf numFmtId="164" fontId="20" fillId="0" borderId="0" xfId="0" applyFont="1" applyFill="1" applyBorder="1" applyAlignment="1">
      <alignment horizontal="center" vertical="top" wrapText="1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top" wrapText="1"/>
    </xf>
    <xf numFmtId="164" fontId="19" fillId="0" borderId="13" xfId="0" applyFont="1" applyFill="1" applyBorder="1" applyAlignment="1">
      <alignment horizontal="center" vertical="center"/>
    </xf>
    <xf numFmtId="164" fontId="25" fillId="0" borderId="13" xfId="0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/>
    </xf>
    <xf numFmtId="166" fontId="19" fillId="18" borderId="15" xfId="0" applyNumberFormat="1" applyFont="1" applyFill="1" applyBorder="1" applyAlignment="1">
      <alignment horizontal="center" vertical="center"/>
    </xf>
    <xf numFmtId="164" fontId="19" fillId="0" borderId="16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center" vertical="top" wrapText="1"/>
    </xf>
    <xf numFmtId="164" fontId="19" fillId="0" borderId="18" xfId="0" applyFont="1" applyFill="1" applyBorder="1" applyAlignment="1">
      <alignment horizontal="center" vertical="top" wrapText="1"/>
    </xf>
    <xf numFmtId="164" fontId="19" fillId="0" borderId="19" xfId="0" applyFont="1" applyFill="1" applyBorder="1" applyAlignment="1">
      <alignment horizontal="center" vertical="center"/>
    </xf>
    <xf numFmtId="166" fontId="19" fillId="0" borderId="16" xfId="0" applyNumberFormat="1" applyFont="1" applyFill="1" applyBorder="1" applyAlignment="1">
      <alignment horizontal="center" vertical="center"/>
    </xf>
    <xf numFmtId="166" fontId="19" fillId="18" borderId="20" xfId="0" applyNumberFormat="1" applyFont="1" applyFill="1" applyBorder="1" applyAlignment="1">
      <alignment horizontal="center" vertical="center"/>
    </xf>
    <xf numFmtId="167" fontId="26" fillId="0" borderId="16" xfId="0" applyNumberFormat="1" applyFont="1" applyFill="1" applyBorder="1" applyAlignment="1">
      <alignment horizontal="center" vertical="center"/>
    </xf>
    <xf numFmtId="167" fontId="26" fillId="0" borderId="17" xfId="0" applyNumberFormat="1" applyFont="1" applyFill="1" applyBorder="1" applyAlignment="1">
      <alignment horizontal="center" vertical="center"/>
    </xf>
    <xf numFmtId="167" fontId="27" fillId="0" borderId="17" xfId="0" applyNumberFormat="1" applyFont="1" applyFill="1" applyBorder="1" applyAlignment="1">
      <alignment horizontal="center" vertical="center" wrapText="1"/>
    </xf>
    <xf numFmtId="165" fontId="26" fillId="0" borderId="17" xfId="0" applyNumberFormat="1" applyFont="1" applyFill="1" applyBorder="1" applyAlignment="1">
      <alignment horizontal="center" vertical="center" wrapText="1"/>
    </xf>
    <xf numFmtId="167" fontId="26" fillId="0" borderId="17" xfId="0" applyNumberFormat="1" applyFont="1" applyFill="1" applyBorder="1" applyAlignment="1">
      <alignment horizontal="left" vertical="top" wrapText="1"/>
    </xf>
    <xf numFmtId="167" fontId="26" fillId="0" borderId="18" xfId="0" applyNumberFormat="1" applyFont="1" applyFill="1" applyBorder="1" applyAlignment="1">
      <alignment horizontal="center" vertical="top" wrapText="1"/>
    </xf>
    <xf numFmtId="167" fontId="27" fillId="0" borderId="19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166" fontId="28" fillId="0" borderId="16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/>
    </xf>
    <xf numFmtId="164" fontId="19" fillId="0" borderId="21" xfId="0" applyFont="1" applyFill="1" applyBorder="1" applyAlignment="1">
      <alignment horizontal="center" vertical="center"/>
    </xf>
    <xf numFmtId="168" fontId="20" fillId="19" borderId="22" xfId="0" applyNumberFormat="1" applyFont="1" applyFill="1" applyBorder="1" applyAlignment="1">
      <alignment horizontal="center" vertical="center"/>
    </xf>
    <xf numFmtId="164" fontId="21" fillId="0" borderId="22" xfId="48" applyFont="1" applyFill="1" applyBorder="1" applyAlignment="1">
      <alignment horizontal="center" vertical="center" wrapText="1"/>
      <protection/>
    </xf>
    <xf numFmtId="164" fontId="20" fillId="0" borderId="22" xfId="48" applyFont="1" applyFill="1" applyBorder="1" applyAlignment="1">
      <alignment horizontal="center" vertical="center" wrapText="1"/>
      <protection/>
    </xf>
    <xf numFmtId="164" fontId="20" fillId="0" borderId="22" xfId="48" applyFont="1" applyFill="1" applyBorder="1" applyAlignment="1">
      <alignment horizontal="left" vertical="center" wrapText="1"/>
      <protection/>
    </xf>
    <xf numFmtId="165" fontId="20" fillId="0" borderId="22" xfId="48" applyNumberFormat="1" applyFont="1" applyFill="1" applyBorder="1" applyAlignment="1">
      <alignment horizontal="center" vertical="center" wrapText="1"/>
      <protection/>
    </xf>
    <xf numFmtId="164" fontId="20" fillId="0" borderId="22" xfId="0" applyFont="1" applyFill="1" applyBorder="1" applyAlignment="1">
      <alignment horizontal="center" vertical="center"/>
    </xf>
    <xf numFmtId="164" fontId="20" fillId="0" borderId="23" xfId="0" applyFont="1" applyFill="1" applyBorder="1" applyAlignment="1">
      <alignment horizontal="center" vertical="center"/>
    </xf>
    <xf numFmtId="166" fontId="29" fillId="0" borderId="24" xfId="0" applyNumberFormat="1" applyFont="1" applyFill="1" applyBorder="1" applyAlignment="1">
      <alignment horizontal="center" vertical="center"/>
    </xf>
    <xf numFmtId="166" fontId="29" fillId="0" borderId="25" xfId="0" applyNumberFormat="1" applyFont="1" applyFill="1" applyBorder="1" applyAlignment="1">
      <alignment horizontal="center" vertical="center"/>
    </xf>
    <xf numFmtId="164" fontId="20" fillId="0" borderId="14" xfId="0" applyFont="1" applyFill="1" applyBorder="1" applyAlignment="1">
      <alignment/>
    </xf>
    <xf numFmtId="166" fontId="21" fillId="18" borderId="26" xfId="0" applyNumberFormat="1" applyFont="1" applyFill="1" applyBorder="1" applyAlignment="1">
      <alignment horizontal="center" vertical="center"/>
    </xf>
    <xf numFmtId="164" fontId="19" fillId="0" borderId="27" xfId="0" applyFont="1" applyFill="1" applyBorder="1" applyAlignment="1">
      <alignment horizontal="center" vertical="center"/>
    </xf>
    <xf numFmtId="168" fontId="20" fillId="14" borderId="28" xfId="0" applyNumberFormat="1" applyFont="1" applyFill="1" applyBorder="1" applyAlignment="1">
      <alignment horizontal="center" vertical="center"/>
    </xf>
    <xf numFmtId="164" fontId="21" fillId="0" borderId="28" xfId="48" applyFont="1" applyFill="1" applyBorder="1" applyAlignment="1">
      <alignment horizontal="center" vertical="center" wrapText="1"/>
      <protection/>
    </xf>
    <xf numFmtId="164" fontId="20" fillId="0" borderId="28" xfId="48" applyFont="1" applyFill="1" applyBorder="1" applyAlignment="1">
      <alignment horizontal="center" vertical="center" wrapText="1"/>
      <protection/>
    </xf>
    <xf numFmtId="164" fontId="20" fillId="0" borderId="28" xfId="48" applyFont="1" applyFill="1" applyBorder="1" applyAlignment="1">
      <alignment horizontal="left" vertical="center" wrapText="1"/>
      <protection/>
    </xf>
    <xf numFmtId="165" fontId="20" fillId="0" borderId="28" xfId="48" applyNumberFormat="1" applyFont="1" applyFill="1" applyBorder="1" applyAlignment="1">
      <alignment horizontal="center" vertical="center" wrapText="1"/>
      <protection/>
    </xf>
    <xf numFmtId="164" fontId="20" fillId="0" borderId="28" xfId="0" applyFont="1" applyFill="1" applyBorder="1" applyAlignment="1">
      <alignment horizontal="center" vertical="center"/>
    </xf>
    <xf numFmtId="164" fontId="20" fillId="0" borderId="29" xfId="0" applyFont="1" applyFill="1" applyBorder="1" applyAlignment="1">
      <alignment horizontal="center" vertical="center"/>
    </xf>
    <xf numFmtId="166" fontId="29" fillId="0" borderId="30" xfId="0" applyNumberFormat="1" applyFont="1" applyFill="1" applyBorder="1" applyAlignment="1">
      <alignment horizontal="center" vertical="center"/>
    </xf>
    <xf numFmtId="166" fontId="29" fillId="0" borderId="31" xfId="0" applyNumberFormat="1" applyFont="1" applyFill="1" applyBorder="1" applyAlignment="1">
      <alignment horizontal="center" vertical="center"/>
    </xf>
    <xf numFmtId="166" fontId="21" fillId="18" borderId="32" xfId="0" applyNumberFormat="1" applyFont="1" applyFill="1" applyBorder="1" applyAlignment="1">
      <alignment horizontal="center" vertical="center"/>
    </xf>
    <xf numFmtId="168" fontId="20" fillId="20" borderId="28" xfId="0" applyNumberFormat="1" applyFont="1" applyFill="1" applyBorder="1" applyAlignment="1">
      <alignment horizontal="center" vertical="center"/>
    </xf>
    <xf numFmtId="168" fontId="20" fillId="19" borderId="28" xfId="0" applyNumberFormat="1" applyFont="1" applyFill="1" applyBorder="1" applyAlignment="1">
      <alignment horizontal="center" vertical="center"/>
    </xf>
    <xf numFmtId="164" fontId="30" fillId="0" borderId="28" xfId="49" applyFont="1" applyFill="1" applyBorder="1" applyAlignment="1">
      <alignment horizontal="center" vertical="center" wrapText="1"/>
      <protection/>
    </xf>
    <xf numFmtId="164" fontId="19" fillId="0" borderId="33" xfId="0" applyFont="1" applyFill="1" applyBorder="1" applyAlignment="1">
      <alignment horizontal="center" vertical="center"/>
    </xf>
    <xf numFmtId="168" fontId="20" fillId="20" borderId="34" xfId="0" applyNumberFormat="1" applyFont="1" applyFill="1" applyBorder="1" applyAlignment="1">
      <alignment horizontal="center" vertical="center"/>
    </xf>
    <xf numFmtId="164" fontId="31" fillId="0" borderId="34" xfId="39" applyFont="1" applyFill="1" applyBorder="1" applyAlignment="1">
      <alignment horizontal="center" vertical="center"/>
      <protection/>
    </xf>
    <xf numFmtId="164" fontId="20" fillId="0" borderId="34" xfId="48" applyFont="1" applyFill="1" applyBorder="1" applyAlignment="1">
      <alignment horizontal="center" vertical="center" wrapText="1"/>
      <protection/>
    </xf>
    <xf numFmtId="164" fontId="32" fillId="0" borderId="34" xfId="39" applyFont="1" applyFill="1" applyBorder="1" applyAlignment="1">
      <alignment horizontal="left" vertical="center" wrapText="1"/>
      <protection/>
    </xf>
    <xf numFmtId="164" fontId="32" fillId="0" borderId="34" xfId="39" applyFont="1" applyFill="1" applyBorder="1" applyAlignment="1">
      <alignment horizontal="center" vertical="center" wrapText="1"/>
      <protection/>
    </xf>
    <xf numFmtId="164" fontId="20" fillId="0" borderId="34" xfId="0" applyFont="1" applyFill="1" applyBorder="1" applyAlignment="1">
      <alignment horizontal="center" vertical="center"/>
    </xf>
    <xf numFmtId="164" fontId="20" fillId="0" borderId="35" xfId="0" applyFont="1" applyFill="1" applyBorder="1" applyAlignment="1">
      <alignment horizontal="center" vertical="center"/>
    </xf>
    <xf numFmtId="166" fontId="29" fillId="0" borderId="36" xfId="0" applyNumberFormat="1" applyFont="1" applyFill="1" applyBorder="1" applyAlignment="1">
      <alignment horizontal="center" vertical="center"/>
    </xf>
    <xf numFmtId="166" fontId="29" fillId="0" borderId="37" xfId="0" applyNumberFormat="1" applyFont="1" applyFill="1" applyBorder="1" applyAlignment="1">
      <alignment horizontal="center" vertical="center"/>
    </xf>
    <xf numFmtId="164" fontId="20" fillId="0" borderId="38" xfId="0" applyFont="1" applyFill="1" applyBorder="1" applyAlignment="1">
      <alignment/>
    </xf>
    <xf numFmtId="166" fontId="21" fillId="18" borderId="39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19" fillId="18" borderId="4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/>
    </xf>
    <xf numFmtId="168" fontId="20" fillId="14" borderId="22" xfId="0" applyNumberFormat="1" applyFont="1" applyFill="1" applyBorder="1" applyAlignment="1">
      <alignment horizontal="center" vertical="center"/>
    </xf>
    <xf numFmtId="166" fontId="21" fillId="18" borderId="41" xfId="0" applyNumberFormat="1" applyFont="1" applyFill="1" applyBorder="1" applyAlignment="1">
      <alignment horizontal="center" vertical="center"/>
    </xf>
    <xf numFmtId="168" fontId="20" fillId="20" borderId="42" xfId="0" applyNumberFormat="1" applyFont="1" applyFill="1" applyBorder="1" applyAlignment="1">
      <alignment horizontal="center" vertical="center"/>
    </xf>
    <xf numFmtId="168" fontId="20" fillId="14" borderId="34" xfId="0" applyNumberFormat="1" applyFont="1" applyFill="1" applyBorder="1" applyAlignment="1">
      <alignment horizontal="center" vertical="center"/>
    </xf>
    <xf numFmtId="164" fontId="21" fillId="0" borderId="34" xfId="48" applyFont="1" applyFill="1" applyBorder="1" applyAlignment="1">
      <alignment horizontal="center" vertical="center" wrapText="1"/>
      <protection/>
    </xf>
    <xf numFmtId="169" fontId="20" fillId="0" borderId="34" xfId="48" applyNumberFormat="1" applyFont="1" applyFill="1" applyBorder="1" applyAlignment="1">
      <alignment horizontal="center" vertical="center" wrapText="1"/>
      <protection/>
    </xf>
    <xf numFmtId="164" fontId="20" fillId="0" borderId="34" xfId="48" applyFont="1" applyFill="1" applyBorder="1" applyAlignment="1">
      <alignment horizontal="left" vertical="center" wrapText="1"/>
      <protection/>
    </xf>
    <xf numFmtId="165" fontId="20" fillId="0" borderId="34" xfId="48" applyNumberFormat="1" applyFont="1" applyFill="1" applyBorder="1" applyAlignment="1">
      <alignment horizontal="center" vertical="center" wrapText="1"/>
      <protection/>
    </xf>
    <xf numFmtId="164" fontId="32" fillId="0" borderId="0" xfId="0" applyFont="1" applyFill="1" applyAlignment="1">
      <alignment/>
    </xf>
    <xf numFmtId="166" fontId="21" fillId="0" borderId="0" xfId="0" applyNumberFormat="1" applyFont="1" applyFill="1" applyBorder="1" applyAlignment="1">
      <alignment horizontal="center" vertical="center"/>
    </xf>
    <xf numFmtId="164" fontId="30" fillId="0" borderId="43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164" fontId="30" fillId="0" borderId="11" xfId="0" applyFont="1" applyFill="1" applyBorder="1" applyAlignment="1">
      <alignment horizontal="center"/>
    </xf>
    <xf numFmtId="164" fontId="30" fillId="0" borderId="12" xfId="0" applyFont="1" applyFill="1" applyBorder="1" applyAlignment="1">
      <alignment horizontal="center"/>
    </xf>
    <xf numFmtId="164" fontId="33" fillId="0" borderId="13" xfId="0" applyFont="1" applyFill="1" applyBorder="1" applyAlignment="1">
      <alignment horizontal="center" vertical="center"/>
    </xf>
    <xf numFmtId="164" fontId="30" fillId="0" borderId="13" xfId="0" applyFont="1" applyFill="1" applyBorder="1" applyAlignment="1">
      <alignment horizontal="center" vertical="center"/>
    </xf>
    <xf numFmtId="164" fontId="30" fillId="0" borderId="14" xfId="0" applyFont="1" applyFill="1" applyBorder="1" applyAlignment="1">
      <alignment horizontal="center" vertical="center"/>
    </xf>
    <xf numFmtId="164" fontId="30" fillId="0" borderId="14" xfId="0" applyFont="1" applyFill="1" applyBorder="1" applyAlignment="1">
      <alignment horizontal="center"/>
    </xf>
    <xf numFmtId="166" fontId="30" fillId="18" borderId="1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/>
    </xf>
    <xf numFmtId="164" fontId="30" fillId="0" borderId="44" xfId="0" applyFont="1" applyFill="1" applyBorder="1" applyAlignment="1">
      <alignment horizontal="center" vertical="center"/>
    </xf>
    <xf numFmtId="164" fontId="30" fillId="0" borderId="17" xfId="0" applyFont="1" applyFill="1" applyBorder="1" applyAlignment="1">
      <alignment horizontal="center" vertical="center"/>
    </xf>
    <xf numFmtId="164" fontId="30" fillId="0" borderId="17" xfId="0" applyFont="1" applyFill="1" applyBorder="1" applyAlignment="1">
      <alignment horizontal="center" vertical="center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164" fontId="30" fillId="0" borderId="17" xfId="0" applyFont="1" applyFill="1" applyBorder="1" applyAlignment="1">
      <alignment horizontal="center" vertical="top" wrapText="1"/>
    </xf>
    <xf numFmtId="164" fontId="30" fillId="0" borderId="18" xfId="0" applyFont="1" applyFill="1" applyBorder="1" applyAlignment="1">
      <alignment horizontal="center" vertical="top" wrapText="1"/>
    </xf>
    <xf numFmtId="166" fontId="30" fillId="0" borderId="19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66" fontId="30" fillId="18" borderId="20" xfId="0" applyNumberFormat="1" applyFont="1" applyFill="1" applyBorder="1" applyAlignment="1">
      <alignment horizontal="center" vertical="center"/>
    </xf>
    <xf numFmtId="167" fontId="34" fillId="0" borderId="44" xfId="0" applyNumberFormat="1" applyFont="1" applyFill="1" applyBorder="1" applyAlignment="1">
      <alignment horizontal="center" vertical="center"/>
    </xf>
    <xf numFmtId="167" fontId="35" fillId="0" borderId="17" xfId="0" applyNumberFormat="1" applyFont="1" applyFill="1" applyBorder="1" applyAlignment="1">
      <alignment horizontal="center" vertical="center"/>
    </xf>
    <xf numFmtId="167" fontId="34" fillId="0" borderId="17" xfId="0" applyNumberFormat="1" applyFont="1" applyFill="1" applyBorder="1" applyAlignment="1">
      <alignment horizontal="center" vertical="center" wrapText="1"/>
    </xf>
    <xf numFmtId="165" fontId="35" fillId="0" borderId="17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left" vertical="top" wrapText="1"/>
    </xf>
    <xf numFmtId="164" fontId="35" fillId="0" borderId="18" xfId="0" applyFont="1" applyFill="1" applyBorder="1" applyAlignment="1">
      <alignment/>
    </xf>
    <xf numFmtId="167" fontId="35" fillId="0" borderId="19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/>
    </xf>
    <xf numFmtId="166" fontId="34" fillId="18" borderId="20" xfId="0" applyNumberFormat="1" applyFont="1" applyFill="1" applyBorder="1" applyAlignment="1">
      <alignment horizontal="center" vertical="center"/>
    </xf>
    <xf numFmtId="164" fontId="19" fillId="20" borderId="22" xfId="0" applyFont="1" applyFill="1" applyBorder="1" applyAlignment="1">
      <alignment horizontal="center" vertical="center" wrapText="1"/>
    </xf>
    <xf numFmtId="164" fontId="32" fillId="0" borderId="22" xfId="0" applyFont="1" applyFill="1" applyBorder="1" applyAlignment="1">
      <alignment horizontal="center" vertical="center"/>
    </xf>
    <xf numFmtId="164" fontId="32" fillId="0" borderId="22" xfId="0" applyFont="1" applyFill="1" applyBorder="1" applyAlignment="1">
      <alignment/>
    </xf>
    <xf numFmtId="165" fontId="36" fillId="18" borderId="45" xfId="0" applyNumberFormat="1" applyFont="1" applyFill="1" applyBorder="1" applyAlignment="1">
      <alignment horizontal="center" vertical="center"/>
    </xf>
    <xf numFmtId="165" fontId="31" fillId="18" borderId="26" xfId="0" applyNumberFormat="1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/>
    </xf>
    <xf numFmtId="164" fontId="32" fillId="0" borderId="28" xfId="0" applyFont="1" applyFill="1" applyBorder="1" applyAlignment="1">
      <alignment horizontal="center" vertical="center"/>
    </xf>
    <xf numFmtId="164" fontId="32" fillId="0" borderId="28" xfId="0" applyFont="1" applyFill="1" applyBorder="1" applyAlignment="1">
      <alignment/>
    </xf>
    <xf numFmtId="165" fontId="36" fillId="18" borderId="46" xfId="0" applyNumberFormat="1" applyFont="1" applyFill="1" applyBorder="1" applyAlignment="1">
      <alignment horizontal="center" vertical="center"/>
    </xf>
    <xf numFmtId="165" fontId="31" fillId="18" borderId="32" xfId="0" applyNumberFormat="1" applyFont="1" applyFill="1" applyBorder="1" applyAlignment="1">
      <alignment horizontal="center" vertical="center"/>
    </xf>
    <xf numFmtId="164" fontId="19" fillId="20" borderId="28" xfId="0" applyFont="1" applyFill="1" applyBorder="1" applyAlignment="1">
      <alignment horizontal="center" vertical="center" wrapText="1"/>
    </xf>
    <xf numFmtId="164" fontId="22" fillId="0" borderId="28" xfId="0" applyFont="1" applyFill="1" applyBorder="1" applyAlignment="1">
      <alignment horizontal="center" vertical="center"/>
    </xf>
    <xf numFmtId="164" fontId="20" fillId="0" borderId="28" xfId="0" applyFont="1" applyFill="1" applyBorder="1" applyAlignment="1">
      <alignment/>
    </xf>
    <xf numFmtId="166" fontId="19" fillId="0" borderId="46" xfId="0" applyNumberFormat="1" applyFont="1" applyFill="1" applyBorder="1" applyAlignment="1">
      <alignment horizontal="center" vertical="center"/>
    </xf>
    <xf numFmtId="164" fontId="19" fillId="20" borderId="34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/>
    </xf>
    <xf numFmtId="164" fontId="20" fillId="0" borderId="34" xfId="0" applyFont="1" applyFill="1" applyBorder="1" applyAlignment="1">
      <alignment/>
    </xf>
    <xf numFmtId="164" fontId="32" fillId="0" borderId="34" xfId="0" applyFont="1" applyFill="1" applyBorder="1" applyAlignment="1">
      <alignment/>
    </xf>
    <xf numFmtId="166" fontId="19" fillId="0" borderId="47" xfId="0" applyNumberFormat="1" applyFont="1" applyFill="1" applyBorder="1" applyAlignment="1">
      <alignment horizontal="center" vertical="center"/>
    </xf>
    <xf numFmtId="165" fontId="31" fillId="18" borderId="39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7" fontId="34" fillId="0" borderId="17" xfId="0" applyNumberFormat="1" applyFont="1" applyFill="1" applyBorder="1" applyAlignment="1">
      <alignment horizontal="center" vertical="center"/>
    </xf>
    <xf numFmtId="165" fontId="34" fillId="0" borderId="17" xfId="0" applyNumberFormat="1" applyFont="1" applyFill="1" applyBorder="1" applyAlignment="1">
      <alignment horizontal="center" vertical="center" wrapText="1"/>
    </xf>
    <xf numFmtId="167" fontId="34" fillId="0" borderId="17" xfId="0" applyNumberFormat="1" applyFont="1" applyFill="1" applyBorder="1" applyAlignment="1">
      <alignment horizontal="left" vertical="top" wrapText="1"/>
    </xf>
    <xf numFmtId="164" fontId="34" fillId="0" borderId="18" xfId="0" applyFont="1" applyFill="1" applyBorder="1" applyAlignment="1">
      <alignment/>
    </xf>
    <xf numFmtId="167" fontId="34" fillId="0" borderId="19" xfId="0" applyNumberFormat="1" applyFont="1" applyFill="1" applyBorder="1" applyAlignment="1">
      <alignment horizontal="center" vertical="center"/>
    </xf>
    <xf numFmtId="169" fontId="20" fillId="0" borderId="28" xfId="48" applyNumberFormat="1" applyFont="1" applyFill="1" applyBorder="1" applyAlignment="1">
      <alignment horizontal="center" vertical="center" wrapText="1"/>
      <protection/>
    </xf>
    <xf numFmtId="164" fontId="32" fillId="0" borderId="34" xfId="0" applyFont="1" applyFill="1" applyBorder="1" applyAlignment="1">
      <alignment horizontal="center" vertical="center"/>
    </xf>
    <xf numFmtId="165" fontId="36" fillId="18" borderId="47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STARTOVKA R4 KAMENICE 2004" xfId="48"/>
    <cellStyle name="normální_Výsledky Kamenice SO i NE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4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customWidth="1"/>
    <col min="2" max="2" width="4.8515625" style="2" customWidth="1"/>
    <col min="3" max="3" width="27.8515625" style="3" customWidth="1"/>
    <col min="4" max="4" width="3.57421875" style="4" customWidth="1"/>
    <col min="5" max="5" width="15.7109375" style="5" customWidth="1"/>
    <col min="6" max="6" width="4.28125" style="6" customWidth="1"/>
    <col min="7" max="9" width="8.421875" style="2" customWidth="1"/>
    <col min="10" max="11" width="8.421875" style="7" customWidth="1"/>
    <col min="12" max="12" width="8.421875" style="8" customWidth="1"/>
    <col min="13" max="15" width="8.7109375" style="9" customWidth="1"/>
    <col min="16" max="21" width="0" style="10" hidden="1" customWidth="1"/>
    <col min="22" max="22" width="8.7109375" style="1" customWidth="1"/>
    <col min="23" max="188" width="9.28125" style="10" customWidth="1"/>
    <col min="189" max="16384" width="9.140625" style="10" customWidth="1"/>
  </cols>
  <sheetData>
    <row r="1" spans="1:22" s="21" customFormat="1" ht="12.75">
      <c r="A1" s="11" t="s">
        <v>0</v>
      </c>
      <c r="B1" s="12"/>
      <c r="C1" s="13" t="s">
        <v>1</v>
      </c>
      <c r="D1" s="14"/>
      <c r="E1" s="15"/>
      <c r="F1" s="16"/>
      <c r="G1" s="17" t="s">
        <v>2</v>
      </c>
      <c r="H1" s="17" t="s">
        <v>2</v>
      </c>
      <c r="I1" s="18" t="s">
        <v>3</v>
      </c>
      <c r="J1" s="17" t="s">
        <v>4</v>
      </c>
      <c r="K1" s="17" t="s">
        <v>4</v>
      </c>
      <c r="L1" s="19" t="s">
        <v>4</v>
      </c>
      <c r="M1" s="20"/>
      <c r="N1" s="20"/>
      <c r="O1" s="20"/>
      <c r="V1" s="22"/>
    </row>
    <row r="2" spans="1:22" s="21" customFormat="1" ht="12.75">
      <c r="A2" s="23"/>
      <c r="B2" s="24"/>
      <c r="C2" s="25" t="s">
        <v>5</v>
      </c>
      <c r="D2" s="26" t="s">
        <v>6</v>
      </c>
      <c r="E2" s="27" t="s">
        <v>7</v>
      </c>
      <c r="F2" s="28" t="s">
        <v>8</v>
      </c>
      <c r="G2" s="29" t="s">
        <v>9</v>
      </c>
      <c r="H2" s="29" t="s">
        <v>10</v>
      </c>
      <c r="I2" s="29" t="s">
        <v>11</v>
      </c>
      <c r="J2" s="29" t="s">
        <v>9</v>
      </c>
      <c r="K2" s="29" t="s">
        <v>10</v>
      </c>
      <c r="L2" s="1" t="s">
        <v>11</v>
      </c>
      <c r="M2" s="30" t="s">
        <v>12</v>
      </c>
      <c r="N2" s="30" t="s">
        <v>13</v>
      </c>
      <c r="O2" s="30" t="s">
        <v>14</v>
      </c>
      <c r="V2" s="31" t="s">
        <v>15</v>
      </c>
    </row>
    <row r="3" spans="1:22" s="41" customFormat="1" ht="12.75">
      <c r="A3" s="32"/>
      <c r="B3" s="33"/>
      <c r="C3" s="34"/>
      <c r="D3" s="35"/>
      <c r="E3" s="36"/>
      <c r="F3" s="37"/>
      <c r="G3" s="38">
        <v>40411</v>
      </c>
      <c r="H3" s="38">
        <v>40412</v>
      </c>
      <c r="I3" s="38">
        <v>40419</v>
      </c>
      <c r="J3" s="38">
        <v>40425</v>
      </c>
      <c r="K3" s="38">
        <v>40425</v>
      </c>
      <c r="L3" s="39">
        <v>40426</v>
      </c>
      <c r="M3" s="40"/>
      <c r="N3" s="40"/>
      <c r="O3" s="40"/>
      <c r="V3" s="31"/>
    </row>
    <row r="4" spans="1:22" ht="102">
      <c r="A4" s="42">
        <v>1</v>
      </c>
      <c r="B4" s="43" t="s">
        <v>16</v>
      </c>
      <c r="C4" s="44" t="s">
        <v>17</v>
      </c>
      <c r="D4" s="45">
        <v>109</v>
      </c>
      <c r="E4" s="46" t="s">
        <v>18</v>
      </c>
      <c r="F4" s="45" t="s">
        <v>19</v>
      </c>
      <c r="G4" s="47">
        <v>300</v>
      </c>
      <c r="H4" s="48">
        <v>200</v>
      </c>
      <c r="I4" s="48">
        <v>400</v>
      </c>
      <c r="J4" s="48">
        <v>300</v>
      </c>
      <c r="K4" s="48">
        <v>200</v>
      </c>
      <c r="L4" s="49">
        <v>400</v>
      </c>
      <c r="M4" s="50">
        <f aca="true" t="shared" si="0" ref="M4:M22">SUM(I4+L4)</f>
        <v>800</v>
      </c>
      <c r="N4" s="51">
        <f aca="true" t="shared" si="1" ref="N4:N22">SUM(G4+J4)</f>
        <v>600</v>
      </c>
      <c r="O4" s="51">
        <f aca="true" t="shared" si="2" ref="O4:O22">SUM(H4+K4)</f>
        <v>400</v>
      </c>
      <c r="P4" s="52"/>
      <c r="Q4" s="52"/>
      <c r="R4" s="52"/>
      <c r="S4" s="52"/>
      <c r="T4" s="52"/>
      <c r="U4" s="52"/>
      <c r="V4" s="53">
        <f aca="true" t="shared" si="3" ref="V4:V22">SUM(M4:O4)</f>
        <v>1800</v>
      </c>
    </row>
    <row r="5" spans="1:22" ht="113.25">
      <c r="A5" s="54">
        <v>2</v>
      </c>
      <c r="B5" s="55" t="s">
        <v>20</v>
      </c>
      <c r="C5" s="56" t="s">
        <v>21</v>
      </c>
      <c r="D5" s="57">
        <v>109</v>
      </c>
      <c r="E5" s="58" t="s">
        <v>22</v>
      </c>
      <c r="F5" s="57" t="s">
        <v>23</v>
      </c>
      <c r="G5" s="59">
        <v>207</v>
      </c>
      <c r="H5" s="60">
        <v>176</v>
      </c>
      <c r="I5" s="60">
        <v>316</v>
      </c>
      <c r="J5" s="60">
        <v>264</v>
      </c>
      <c r="K5" s="60">
        <v>158</v>
      </c>
      <c r="L5" s="61">
        <v>316</v>
      </c>
      <c r="M5" s="62">
        <f t="shared" si="0"/>
        <v>632</v>
      </c>
      <c r="N5" s="63">
        <f t="shared" si="1"/>
        <v>471</v>
      </c>
      <c r="O5" s="63">
        <f t="shared" si="2"/>
        <v>334</v>
      </c>
      <c r="V5" s="64">
        <f t="shared" si="3"/>
        <v>1437</v>
      </c>
    </row>
    <row r="6" spans="1:22" ht="90.75">
      <c r="A6" s="54">
        <v>3</v>
      </c>
      <c r="B6" s="65" t="s">
        <v>24</v>
      </c>
      <c r="C6" s="56" t="s">
        <v>25</v>
      </c>
      <c r="D6" s="57">
        <v>178</v>
      </c>
      <c r="E6" s="58" t="s">
        <v>26</v>
      </c>
      <c r="F6" s="57" t="s">
        <v>27</v>
      </c>
      <c r="G6" s="59">
        <v>237</v>
      </c>
      <c r="H6" s="60">
        <v>158</v>
      </c>
      <c r="I6" s="60">
        <v>288</v>
      </c>
      <c r="J6" s="60">
        <v>207</v>
      </c>
      <c r="K6" s="60">
        <v>144</v>
      </c>
      <c r="L6" s="61">
        <v>352</v>
      </c>
      <c r="M6" s="62">
        <f t="shared" si="0"/>
        <v>640</v>
      </c>
      <c r="N6" s="63">
        <f t="shared" si="1"/>
        <v>444</v>
      </c>
      <c r="O6" s="63">
        <f t="shared" si="2"/>
        <v>302</v>
      </c>
      <c r="V6" s="64">
        <f t="shared" si="3"/>
        <v>1386</v>
      </c>
    </row>
    <row r="7" spans="1:22" ht="90.75">
      <c r="A7" s="54">
        <v>4</v>
      </c>
      <c r="B7" s="65" t="s">
        <v>24</v>
      </c>
      <c r="C7" s="56" t="s">
        <v>28</v>
      </c>
      <c r="D7" s="57" t="s">
        <v>29</v>
      </c>
      <c r="E7" s="58" t="s">
        <v>30</v>
      </c>
      <c r="F7" s="57" t="s">
        <v>31</v>
      </c>
      <c r="G7" s="59">
        <v>264</v>
      </c>
      <c r="H7" s="60">
        <v>144</v>
      </c>
      <c r="I7" s="60">
        <v>276</v>
      </c>
      <c r="J7" s="60">
        <v>237</v>
      </c>
      <c r="K7" s="60">
        <v>176</v>
      </c>
      <c r="L7" s="61">
        <v>288</v>
      </c>
      <c r="M7" s="62">
        <f t="shared" si="0"/>
        <v>564</v>
      </c>
      <c r="N7" s="63">
        <f t="shared" si="1"/>
        <v>501</v>
      </c>
      <c r="O7" s="63">
        <f t="shared" si="2"/>
        <v>320</v>
      </c>
      <c r="V7" s="64">
        <f t="shared" si="3"/>
        <v>1385</v>
      </c>
    </row>
    <row r="8" spans="1:22" ht="102">
      <c r="A8" s="54">
        <v>5</v>
      </c>
      <c r="B8" s="65" t="s">
        <v>24</v>
      </c>
      <c r="C8" s="56" t="s">
        <v>32</v>
      </c>
      <c r="D8" s="57">
        <v>113</v>
      </c>
      <c r="E8" s="58" t="s">
        <v>33</v>
      </c>
      <c r="F8" s="57" t="s">
        <v>34</v>
      </c>
      <c r="G8" s="59">
        <v>216</v>
      </c>
      <c r="H8" s="60">
        <v>126</v>
      </c>
      <c r="I8" s="60">
        <v>228</v>
      </c>
      <c r="J8" s="60">
        <v>216</v>
      </c>
      <c r="K8" s="60">
        <v>138</v>
      </c>
      <c r="L8" s="61">
        <v>264</v>
      </c>
      <c r="M8" s="62">
        <f t="shared" si="0"/>
        <v>492</v>
      </c>
      <c r="N8" s="63">
        <f t="shared" si="1"/>
        <v>432</v>
      </c>
      <c r="O8" s="63">
        <f t="shared" si="2"/>
        <v>264</v>
      </c>
      <c r="V8" s="64">
        <f t="shared" si="3"/>
        <v>1188</v>
      </c>
    </row>
    <row r="9" spans="1:22" ht="79.5">
      <c r="A9" s="54">
        <v>6</v>
      </c>
      <c r="B9" s="65" t="s">
        <v>24</v>
      </c>
      <c r="C9" s="56" t="s">
        <v>35</v>
      </c>
      <c r="D9" s="57">
        <v>50</v>
      </c>
      <c r="E9" s="58" t="s">
        <v>36</v>
      </c>
      <c r="F9" s="57" t="s">
        <v>37</v>
      </c>
      <c r="G9" s="59">
        <v>180</v>
      </c>
      <c r="H9" s="60">
        <v>120</v>
      </c>
      <c r="I9" s="60">
        <v>264</v>
      </c>
      <c r="J9" s="60">
        <v>198</v>
      </c>
      <c r="K9" s="60">
        <v>102</v>
      </c>
      <c r="L9" s="61">
        <v>276</v>
      </c>
      <c r="M9" s="62">
        <f t="shared" si="0"/>
        <v>540</v>
      </c>
      <c r="N9" s="63">
        <f t="shared" si="1"/>
        <v>378</v>
      </c>
      <c r="O9" s="63">
        <f t="shared" si="2"/>
        <v>222</v>
      </c>
      <c r="V9" s="64">
        <f t="shared" si="3"/>
        <v>1140</v>
      </c>
    </row>
    <row r="10" spans="1:22" ht="102">
      <c r="A10" s="54">
        <v>7</v>
      </c>
      <c r="B10" s="66" t="s">
        <v>16</v>
      </c>
      <c r="C10" s="56" t="s">
        <v>38</v>
      </c>
      <c r="D10" s="57" t="s">
        <v>39</v>
      </c>
      <c r="E10" s="58" t="s">
        <v>40</v>
      </c>
      <c r="F10" s="57" t="s">
        <v>41</v>
      </c>
      <c r="G10" s="59">
        <v>153</v>
      </c>
      <c r="H10" s="60">
        <v>102</v>
      </c>
      <c r="I10" s="60">
        <v>204</v>
      </c>
      <c r="J10" s="60">
        <v>180</v>
      </c>
      <c r="K10" s="60">
        <v>114</v>
      </c>
      <c r="L10" s="61">
        <v>240</v>
      </c>
      <c r="M10" s="62">
        <f t="shared" si="0"/>
        <v>444</v>
      </c>
      <c r="N10" s="63">
        <f t="shared" si="1"/>
        <v>333</v>
      </c>
      <c r="O10" s="63">
        <f t="shared" si="2"/>
        <v>216</v>
      </c>
      <c r="V10" s="64">
        <f t="shared" si="3"/>
        <v>993</v>
      </c>
    </row>
    <row r="11" spans="1:22" ht="79.5">
      <c r="A11" s="54">
        <v>8</v>
      </c>
      <c r="B11" s="66" t="s">
        <v>16</v>
      </c>
      <c r="C11" s="56" t="s">
        <v>42</v>
      </c>
      <c r="D11" s="57">
        <v>178</v>
      </c>
      <c r="E11" s="58" t="s">
        <v>43</v>
      </c>
      <c r="F11" s="57" t="s">
        <v>44</v>
      </c>
      <c r="G11" s="59">
        <v>144</v>
      </c>
      <c r="H11" s="60">
        <v>96</v>
      </c>
      <c r="I11" s="60">
        <v>216</v>
      </c>
      <c r="J11" s="60">
        <v>162</v>
      </c>
      <c r="K11" s="60">
        <v>126</v>
      </c>
      <c r="L11" s="61">
        <v>228</v>
      </c>
      <c r="M11" s="62">
        <f t="shared" si="0"/>
        <v>444</v>
      </c>
      <c r="N11" s="63">
        <f t="shared" si="1"/>
        <v>306</v>
      </c>
      <c r="O11" s="63">
        <f t="shared" si="2"/>
        <v>222</v>
      </c>
      <c r="V11" s="64">
        <f t="shared" si="3"/>
        <v>972</v>
      </c>
    </row>
    <row r="12" spans="1:22" ht="113.25">
      <c r="A12" s="54">
        <v>9</v>
      </c>
      <c r="B12" s="55" t="s">
        <v>20</v>
      </c>
      <c r="C12" s="56" t="s">
        <v>45</v>
      </c>
      <c r="D12" s="57" t="s">
        <v>46</v>
      </c>
      <c r="E12" s="58" t="s">
        <v>47</v>
      </c>
      <c r="F12" s="57" t="s">
        <v>48</v>
      </c>
      <c r="G12" s="59">
        <v>162</v>
      </c>
      <c r="H12" s="60">
        <v>108</v>
      </c>
      <c r="I12" s="60"/>
      <c r="J12" s="60">
        <v>153</v>
      </c>
      <c r="K12" s="60">
        <v>132</v>
      </c>
      <c r="L12" s="61">
        <v>252</v>
      </c>
      <c r="M12" s="62">
        <f t="shared" si="0"/>
        <v>252</v>
      </c>
      <c r="N12" s="63">
        <f t="shared" si="1"/>
        <v>315</v>
      </c>
      <c r="O12" s="63">
        <f t="shared" si="2"/>
        <v>240</v>
      </c>
      <c r="V12" s="64">
        <f t="shared" si="3"/>
        <v>807</v>
      </c>
    </row>
    <row r="13" spans="1:22" ht="90.75">
      <c r="A13" s="54">
        <v>10</v>
      </c>
      <c r="B13" s="66" t="s">
        <v>16</v>
      </c>
      <c r="C13" s="56" t="s">
        <v>49</v>
      </c>
      <c r="D13" s="57">
        <v>109</v>
      </c>
      <c r="E13" s="58" t="s">
        <v>50</v>
      </c>
      <c r="F13" s="57" t="s">
        <v>51</v>
      </c>
      <c r="G13" s="59">
        <v>189</v>
      </c>
      <c r="H13" s="60">
        <v>138</v>
      </c>
      <c r="I13" s="60">
        <v>352</v>
      </c>
      <c r="J13" s="60"/>
      <c r="K13" s="60"/>
      <c r="L13" s="61"/>
      <c r="M13" s="62">
        <f t="shared" si="0"/>
        <v>352</v>
      </c>
      <c r="N13" s="63">
        <f t="shared" si="1"/>
        <v>189</v>
      </c>
      <c r="O13" s="63">
        <f t="shared" si="2"/>
        <v>138</v>
      </c>
      <c r="V13" s="64">
        <f t="shared" si="3"/>
        <v>679</v>
      </c>
    </row>
    <row r="14" spans="1:22" ht="79.5">
      <c r="A14" s="54">
        <v>11</v>
      </c>
      <c r="B14" s="66" t="s">
        <v>16</v>
      </c>
      <c r="C14" s="56" t="s">
        <v>52</v>
      </c>
      <c r="D14" s="57">
        <v>132</v>
      </c>
      <c r="E14" s="58" t="s">
        <v>53</v>
      </c>
      <c r="F14" s="57" t="s">
        <v>54</v>
      </c>
      <c r="G14" s="59">
        <v>135</v>
      </c>
      <c r="H14" s="60">
        <v>90</v>
      </c>
      <c r="I14" s="60"/>
      <c r="J14" s="60">
        <v>126</v>
      </c>
      <c r="K14" s="60">
        <v>84</v>
      </c>
      <c r="L14" s="61">
        <v>192</v>
      </c>
      <c r="M14" s="62">
        <f t="shared" si="0"/>
        <v>192</v>
      </c>
      <c r="N14" s="63">
        <f t="shared" si="1"/>
        <v>261</v>
      </c>
      <c r="O14" s="63">
        <f t="shared" si="2"/>
        <v>174</v>
      </c>
      <c r="V14" s="64">
        <f t="shared" si="3"/>
        <v>627</v>
      </c>
    </row>
    <row r="15" spans="1:22" ht="68.25">
      <c r="A15" s="54">
        <v>12</v>
      </c>
      <c r="B15" s="65" t="s">
        <v>24</v>
      </c>
      <c r="C15" s="56" t="s">
        <v>55</v>
      </c>
      <c r="D15" s="57">
        <v>109</v>
      </c>
      <c r="E15" s="58" t="s">
        <v>56</v>
      </c>
      <c r="F15" s="57" t="s">
        <v>57</v>
      </c>
      <c r="G15" s="59">
        <v>198</v>
      </c>
      <c r="H15" s="60">
        <v>132</v>
      </c>
      <c r="I15" s="60">
        <v>252</v>
      </c>
      <c r="J15" s="60"/>
      <c r="K15" s="60"/>
      <c r="L15" s="61"/>
      <c r="M15" s="62">
        <f t="shared" si="0"/>
        <v>252</v>
      </c>
      <c r="N15" s="63">
        <f t="shared" si="1"/>
        <v>198</v>
      </c>
      <c r="O15" s="63">
        <f t="shared" si="2"/>
        <v>132</v>
      </c>
      <c r="V15" s="64">
        <f t="shared" si="3"/>
        <v>582</v>
      </c>
    </row>
    <row r="16" spans="1:22" ht="90.75">
      <c r="A16" s="54">
        <v>13</v>
      </c>
      <c r="B16" s="66" t="s">
        <v>16</v>
      </c>
      <c r="C16" s="56" t="s">
        <v>58</v>
      </c>
      <c r="D16" s="57" t="s">
        <v>59</v>
      </c>
      <c r="E16" s="58" t="s">
        <v>60</v>
      </c>
      <c r="F16" s="57" t="s">
        <v>61</v>
      </c>
      <c r="G16" s="59">
        <v>171</v>
      </c>
      <c r="H16" s="60">
        <v>114</v>
      </c>
      <c r="I16" s="60">
        <v>240</v>
      </c>
      <c r="J16" s="60"/>
      <c r="K16" s="60"/>
      <c r="L16" s="61"/>
      <c r="M16" s="62">
        <f t="shared" si="0"/>
        <v>240</v>
      </c>
      <c r="N16" s="63">
        <f t="shared" si="1"/>
        <v>171</v>
      </c>
      <c r="O16" s="63">
        <f t="shared" si="2"/>
        <v>114</v>
      </c>
      <c r="V16" s="64">
        <f t="shared" si="3"/>
        <v>525</v>
      </c>
    </row>
    <row r="17" spans="1:22" ht="68.25">
      <c r="A17" s="54">
        <v>14</v>
      </c>
      <c r="B17" s="65" t="s">
        <v>16</v>
      </c>
      <c r="C17" s="56" t="s">
        <v>62</v>
      </c>
      <c r="D17" s="57"/>
      <c r="E17" s="58" t="s">
        <v>63</v>
      </c>
      <c r="F17" s="57" t="s">
        <v>64</v>
      </c>
      <c r="G17" s="59"/>
      <c r="H17" s="60"/>
      <c r="I17" s="60"/>
      <c r="J17" s="60">
        <v>144</v>
      </c>
      <c r="K17" s="60">
        <v>108</v>
      </c>
      <c r="L17" s="61">
        <v>216</v>
      </c>
      <c r="M17" s="62">
        <f t="shared" si="0"/>
        <v>216</v>
      </c>
      <c r="N17" s="63">
        <f t="shared" si="1"/>
        <v>144</v>
      </c>
      <c r="O17" s="63">
        <f t="shared" si="2"/>
        <v>108</v>
      </c>
      <c r="V17" s="64">
        <f t="shared" si="3"/>
        <v>468</v>
      </c>
    </row>
    <row r="18" spans="1:22" ht="68.25">
      <c r="A18" s="54">
        <v>15</v>
      </c>
      <c r="B18" s="65" t="s">
        <v>24</v>
      </c>
      <c r="C18" s="56" t="s">
        <v>65</v>
      </c>
      <c r="D18" s="57">
        <v>123</v>
      </c>
      <c r="E18" s="58" t="s">
        <v>66</v>
      </c>
      <c r="F18" s="57" t="s">
        <v>67</v>
      </c>
      <c r="G18" s="59"/>
      <c r="H18" s="60"/>
      <c r="I18" s="60"/>
      <c r="J18" s="60">
        <v>135</v>
      </c>
      <c r="K18" s="60">
        <v>90</v>
      </c>
      <c r="L18" s="61">
        <v>204</v>
      </c>
      <c r="M18" s="62">
        <f t="shared" si="0"/>
        <v>204</v>
      </c>
      <c r="N18" s="63">
        <f t="shared" si="1"/>
        <v>135</v>
      </c>
      <c r="O18" s="63">
        <f t="shared" si="2"/>
        <v>90</v>
      </c>
      <c r="V18" s="64">
        <f t="shared" si="3"/>
        <v>429</v>
      </c>
    </row>
    <row r="19" spans="1:22" ht="68.25">
      <c r="A19" s="54">
        <v>16</v>
      </c>
      <c r="B19" s="65" t="s">
        <v>24</v>
      </c>
      <c r="C19" s="56" t="s">
        <v>68</v>
      </c>
      <c r="D19" s="57">
        <v>113</v>
      </c>
      <c r="E19" s="58" t="s">
        <v>69</v>
      </c>
      <c r="F19" s="57" t="s">
        <v>70</v>
      </c>
      <c r="G19" s="59"/>
      <c r="H19" s="60"/>
      <c r="I19" s="60"/>
      <c r="J19" s="60">
        <v>189</v>
      </c>
      <c r="K19" s="60">
        <v>120</v>
      </c>
      <c r="L19" s="61"/>
      <c r="M19" s="62">
        <f t="shared" si="0"/>
        <v>0</v>
      </c>
      <c r="N19" s="63">
        <f t="shared" si="1"/>
        <v>189</v>
      </c>
      <c r="O19" s="63">
        <f t="shared" si="2"/>
        <v>120</v>
      </c>
      <c r="V19" s="64">
        <f t="shared" si="3"/>
        <v>309</v>
      </c>
    </row>
    <row r="20" spans="1:22" ht="79.5">
      <c r="A20" s="54">
        <v>17</v>
      </c>
      <c r="B20" s="65" t="s">
        <v>16</v>
      </c>
      <c r="C20" s="56" t="s">
        <v>71</v>
      </c>
      <c r="D20" s="57" t="s">
        <v>72</v>
      </c>
      <c r="E20" s="58" t="s">
        <v>73</v>
      </c>
      <c r="F20" s="57" t="s">
        <v>74</v>
      </c>
      <c r="G20" s="59"/>
      <c r="H20" s="60"/>
      <c r="I20" s="60"/>
      <c r="J20" s="60">
        <v>171</v>
      </c>
      <c r="K20" s="60">
        <v>96</v>
      </c>
      <c r="L20" s="61"/>
      <c r="M20" s="62">
        <f t="shared" si="0"/>
        <v>0</v>
      </c>
      <c r="N20" s="63">
        <f t="shared" si="1"/>
        <v>171</v>
      </c>
      <c r="O20" s="63">
        <f t="shared" si="2"/>
        <v>96</v>
      </c>
      <c r="V20" s="64">
        <f t="shared" si="3"/>
        <v>267</v>
      </c>
    </row>
    <row r="21" spans="1:22" ht="79.5">
      <c r="A21" s="54">
        <v>18</v>
      </c>
      <c r="B21" s="65" t="s">
        <v>24</v>
      </c>
      <c r="C21" s="67" t="s">
        <v>75</v>
      </c>
      <c r="D21" s="60">
        <v>225</v>
      </c>
      <c r="E21" s="58" t="s">
        <v>76</v>
      </c>
      <c r="F21" s="57" t="s">
        <v>77</v>
      </c>
      <c r="G21" s="59">
        <v>117</v>
      </c>
      <c r="H21" s="60">
        <v>84</v>
      </c>
      <c r="I21" s="60"/>
      <c r="J21" s="60"/>
      <c r="K21" s="60"/>
      <c r="L21" s="61"/>
      <c r="M21" s="62">
        <f t="shared" si="0"/>
        <v>0</v>
      </c>
      <c r="N21" s="63">
        <f t="shared" si="1"/>
        <v>117</v>
      </c>
      <c r="O21" s="63">
        <f t="shared" si="2"/>
        <v>84</v>
      </c>
      <c r="V21" s="64">
        <f t="shared" si="3"/>
        <v>201</v>
      </c>
    </row>
    <row r="22" spans="1:22" ht="68.25">
      <c r="A22" s="68">
        <v>19</v>
      </c>
      <c r="B22" s="69" t="s">
        <v>24</v>
      </c>
      <c r="C22" s="70" t="s">
        <v>78</v>
      </c>
      <c r="D22" s="71" t="s">
        <v>79</v>
      </c>
      <c r="E22" s="72" t="s">
        <v>80</v>
      </c>
      <c r="F22" s="73" t="s">
        <v>81</v>
      </c>
      <c r="G22" s="74">
        <v>126</v>
      </c>
      <c r="H22" s="74"/>
      <c r="I22" s="74"/>
      <c r="J22" s="74"/>
      <c r="K22" s="74"/>
      <c r="L22" s="75"/>
      <c r="M22" s="76">
        <f t="shared" si="0"/>
        <v>0</v>
      </c>
      <c r="N22" s="77">
        <f t="shared" si="1"/>
        <v>126</v>
      </c>
      <c r="O22" s="77">
        <f t="shared" si="2"/>
        <v>0</v>
      </c>
      <c r="P22" s="78"/>
      <c r="Q22" s="78"/>
      <c r="R22" s="78"/>
      <c r="S22" s="78"/>
      <c r="T22" s="78"/>
      <c r="U22" s="78"/>
      <c r="V22" s="79">
        <f t="shared" si="3"/>
        <v>126</v>
      </c>
    </row>
    <row r="23" spans="12:13" ht="15">
      <c r="L23" s="2"/>
      <c r="M23" s="80"/>
    </row>
    <row r="24" spans="12:13" ht="15">
      <c r="L24" s="2"/>
      <c r="M24" s="80"/>
    </row>
    <row r="25" spans="12:13" ht="15">
      <c r="L25" s="2"/>
      <c r="M25" s="80"/>
    </row>
    <row r="26" spans="12:13" ht="15">
      <c r="L26" s="2"/>
      <c r="M26" s="80"/>
    </row>
    <row r="27" spans="12:13" ht="15">
      <c r="L27" s="2"/>
      <c r="M27" s="80"/>
    </row>
    <row r="28" spans="12:13" ht="15">
      <c r="L28" s="2"/>
      <c r="M28" s="80"/>
    </row>
    <row r="29" spans="12:13" ht="15">
      <c r="L29" s="2"/>
      <c r="M29" s="80"/>
    </row>
    <row r="30" spans="12:13" ht="15">
      <c r="L30" s="2"/>
      <c r="M30" s="80"/>
    </row>
    <row r="31" spans="12:13" ht="15">
      <c r="L31" s="2"/>
      <c r="M31" s="80"/>
    </row>
    <row r="32" spans="12:13" ht="15">
      <c r="L32" s="2"/>
      <c r="M32" s="80"/>
    </row>
    <row r="33" spans="12:13" ht="15">
      <c r="L33" s="2"/>
      <c r="M33" s="80"/>
    </row>
    <row r="34" spans="12:13" ht="15">
      <c r="L34" s="2"/>
      <c r="M34" s="80"/>
    </row>
    <row r="35" spans="12:13" ht="15">
      <c r="L35" s="2"/>
      <c r="M35" s="80"/>
    </row>
    <row r="36" spans="12:13" ht="15">
      <c r="L36" s="2"/>
      <c r="M36" s="80"/>
    </row>
    <row r="37" spans="12:13" ht="15">
      <c r="L37" s="2"/>
      <c r="M37" s="80"/>
    </row>
    <row r="38" spans="12:13" ht="15">
      <c r="L38" s="2"/>
      <c r="M38" s="80"/>
    </row>
    <row r="39" spans="12:13" ht="15">
      <c r="L39" s="2"/>
      <c r="M39" s="80"/>
    </row>
    <row r="40" spans="12:13" ht="15">
      <c r="L40" s="2"/>
      <c r="M40" s="80"/>
    </row>
    <row r="41" spans="12:13" ht="15">
      <c r="L41" s="2"/>
      <c r="M41" s="80"/>
    </row>
  </sheetData>
  <printOptions/>
  <pageMargins left="0.25" right="0.25" top="0.75" bottom="0.75" header="0.3" footer="0.5118055555555556"/>
  <pageSetup horizontalDpi="300" verticalDpi="300" orientation="landscape" paperSize="9" scale="72"/>
  <headerFooter alignWithMargins="0">
    <oddHeader>&amp;CNOMINACE R6 MUŽI 2010</oddHeader>
  </headerFooter>
  <rowBreaks count="2" manualBreakCount="2">
    <brk id="9" max="255" man="1"/>
    <brk id="1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7.7109375" style="1" customWidth="1"/>
    <col min="2" max="2" width="4.7109375" style="2" customWidth="1"/>
    <col min="3" max="3" width="23.140625" style="3" customWidth="1"/>
    <col min="4" max="4" width="4.7109375" style="4" customWidth="1"/>
    <col min="5" max="5" width="18.421875" style="5" customWidth="1"/>
    <col min="6" max="6" width="4.8515625" style="6" customWidth="1"/>
    <col min="7" max="9" width="8.7109375" style="2" customWidth="1"/>
    <col min="10" max="11" width="8.7109375" style="7" customWidth="1"/>
    <col min="12" max="12" width="8.7109375" style="8" customWidth="1"/>
    <col min="13" max="15" width="8.7109375" style="9" customWidth="1"/>
    <col min="16" max="20" width="0" style="10" hidden="1" customWidth="1"/>
    <col min="21" max="21" width="0" style="81" hidden="1" customWidth="1"/>
    <col min="22" max="22" width="8.7109375" style="1" customWidth="1"/>
    <col min="23" max="194" width="9.28125" style="10" customWidth="1"/>
    <col min="195" max="16384" width="9.140625" style="10" customWidth="1"/>
  </cols>
  <sheetData>
    <row r="1" spans="1:22" s="21" customFormat="1" ht="16.5" customHeight="1">
      <c r="A1" s="11" t="s">
        <v>0</v>
      </c>
      <c r="B1" s="12"/>
      <c r="C1" s="13" t="s">
        <v>1</v>
      </c>
      <c r="D1" s="14"/>
      <c r="E1" s="15"/>
      <c r="F1" s="16"/>
      <c r="G1" s="17" t="s">
        <v>2</v>
      </c>
      <c r="H1" s="17" t="s">
        <v>2</v>
      </c>
      <c r="I1" s="18" t="s">
        <v>3</v>
      </c>
      <c r="J1" s="17" t="s">
        <v>4</v>
      </c>
      <c r="K1" s="17" t="s">
        <v>4</v>
      </c>
      <c r="L1" s="19" t="s">
        <v>4</v>
      </c>
      <c r="M1" s="20"/>
      <c r="N1" s="20"/>
      <c r="O1" s="20"/>
      <c r="V1" s="22"/>
    </row>
    <row r="2" spans="1:22" s="21" customFormat="1" ht="16.5" customHeight="1">
      <c r="A2" s="23"/>
      <c r="B2" s="24"/>
      <c r="C2" s="25" t="s">
        <v>5</v>
      </c>
      <c r="D2" s="26" t="s">
        <v>6</v>
      </c>
      <c r="E2" s="27" t="s">
        <v>7</v>
      </c>
      <c r="F2" s="28" t="s">
        <v>8</v>
      </c>
      <c r="G2" s="29" t="s">
        <v>9</v>
      </c>
      <c r="H2" s="29" t="s">
        <v>10</v>
      </c>
      <c r="I2" s="29" t="s">
        <v>11</v>
      </c>
      <c r="J2" s="29" t="s">
        <v>9</v>
      </c>
      <c r="K2" s="29" t="s">
        <v>10</v>
      </c>
      <c r="L2" s="1" t="s">
        <v>11</v>
      </c>
      <c r="M2" s="30" t="s">
        <v>12</v>
      </c>
      <c r="N2" s="30" t="s">
        <v>13</v>
      </c>
      <c r="O2" s="30" t="s">
        <v>14</v>
      </c>
      <c r="V2" s="31" t="s">
        <v>15</v>
      </c>
    </row>
    <row r="3" spans="1:22" s="83" customFormat="1" ht="16.5" customHeight="1">
      <c r="A3" s="32"/>
      <c r="B3" s="33"/>
      <c r="C3" s="34"/>
      <c r="D3" s="35"/>
      <c r="E3" s="36"/>
      <c r="F3" s="37"/>
      <c r="G3" s="38">
        <v>40411</v>
      </c>
      <c r="H3" s="38">
        <v>40412</v>
      </c>
      <c r="I3" s="38">
        <v>40419</v>
      </c>
      <c r="J3" s="38">
        <v>40425</v>
      </c>
      <c r="K3" s="38">
        <v>40425</v>
      </c>
      <c r="L3" s="39">
        <v>40426</v>
      </c>
      <c r="M3" s="40"/>
      <c r="N3" s="40"/>
      <c r="O3" s="40"/>
      <c r="P3" s="41"/>
      <c r="Q3" s="41"/>
      <c r="R3" s="41"/>
      <c r="S3" s="41"/>
      <c r="T3" s="41"/>
      <c r="U3" s="41"/>
      <c r="V3" s="82"/>
    </row>
    <row r="4" spans="1:22" ht="90.75">
      <c r="A4" s="42">
        <v>1</v>
      </c>
      <c r="B4" s="84" t="s">
        <v>16</v>
      </c>
      <c r="C4" s="44" t="s">
        <v>82</v>
      </c>
      <c r="D4" s="45">
        <v>109</v>
      </c>
      <c r="E4" s="46" t="s">
        <v>83</v>
      </c>
      <c r="F4" s="45" t="s">
        <v>84</v>
      </c>
      <c r="G4" s="47">
        <v>216</v>
      </c>
      <c r="H4" s="48">
        <v>200</v>
      </c>
      <c r="I4" s="48">
        <v>400</v>
      </c>
      <c r="J4" s="48">
        <v>264</v>
      </c>
      <c r="K4" s="48">
        <v>200</v>
      </c>
      <c r="L4" s="49">
        <v>400</v>
      </c>
      <c r="M4" s="50">
        <f>SUM(I4+L4)</f>
        <v>800</v>
      </c>
      <c r="N4" s="51">
        <f>SUM(G4+J4)</f>
        <v>480</v>
      </c>
      <c r="O4" s="51">
        <f>SUM(H4+K4)</f>
        <v>400</v>
      </c>
      <c r="P4" s="52"/>
      <c r="Q4" s="52"/>
      <c r="R4" s="52"/>
      <c r="S4" s="52"/>
      <c r="T4" s="52"/>
      <c r="U4" s="52"/>
      <c r="V4" s="85">
        <f>SUM(M4:O4)</f>
        <v>1680</v>
      </c>
    </row>
    <row r="5" spans="1:22" s="10" customFormat="1" ht="102">
      <c r="A5" s="54">
        <v>2</v>
      </c>
      <c r="B5" s="55" t="s">
        <v>20</v>
      </c>
      <c r="C5" s="56" t="s">
        <v>85</v>
      </c>
      <c r="D5" s="57" t="s">
        <v>86</v>
      </c>
      <c r="E5" s="58" t="s">
        <v>87</v>
      </c>
      <c r="F5" s="57" t="s">
        <v>88</v>
      </c>
      <c r="G5" s="59">
        <v>264</v>
      </c>
      <c r="H5" s="60">
        <v>176</v>
      </c>
      <c r="I5" s="60">
        <v>352</v>
      </c>
      <c r="J5" s="60">
        <v>300</v>
      </c>
      <c r="K5" s="60">
        <v>176</v>
      </c>
      <c r="L5" s="61">
        <v>352</v>
      </c>
      <c r="M5" s="62">
        <f>SUM(I5+L5)</f>
        <v>704</v>
      </c>
      <c r="N5" s="63">
        <f>SUM(G5+J5)</f>
        <v>564</v>
      </c>
      <c r="O5" s="63">
        <f>SUM(H5+K5)</f>
        <v>352</v>
      </c>
      <c r="V5" s="64">
        <f>SUM(M5:O5)</f>
        <v>1620</v>
      </c>
    </row>
    <row r="6" spans="1:22" s="10" customFormat="1" ht="90.75">
      <c r="A6" s="54">
        <v>3</v>
      </c>
      <c r="B6" s="86" t="s">
        <v>24</v>
      </c>
      <c r="C6" s="56" t="s">
        <v>89</v>
      </c>
      <c r="D6" s="57" t="s">
        <v>90</v>
      </c>
      <c r="E6" s="58" t="s">
        <v>91</v>
      </c>
      <c r="F6" s="57" t="s">
        <v>92</v>
      </c>
      <c r="G6" s="59">
        <v>300</v>
      </c>
      <c r="H6" s="60">
        <v>158</v>
      </c>
      <c r="I6" s="60">
        <v>316</v>
      </c>
      <c r="J6" s="60">
        <v>237</v>
      </c>
      <c r="K6" s="60">
        <v>158</v>
      </c>
      <c r="L6" s="61">
        <v>316</v>
      </c>
      <c r="M6" s="62">
        <f>SUM(I6+L6)</f>
        <v>632</v>
      </c>
      <c r="N6" s="63">
        <f>SUM(G6+J6)</f>
        <v>537</v>
      </c>
      <c r="O6" s="63">
        <f>SUM(H6+K6)</f>
        <v>316</v>
      </c>
      <c r="V6" s="64">
        <f>SUM(M6:O6)</f>
        <v>1485</v>
      </c>
    </row>
    <row r="7" spans="1:22" s="10" customFormat="1" ht="79.5">
      <c r="A7" s="54">
        <v>4</v>
      </c>
      <c r="B7" s="55" t="s">
        <v>16</v>
      </c>
      <c r="C7" s="56" t="s">
        <v>93</v>
      </c>
      <c r="D7" s="57" t="s">
        <v>94</v>
      </c>
      <c r="E7" s="58" t="s">
        <v>95</v>
      </c>
      <c r="F7" s="57" t="s">
        <v>96</v>
      </c>
      <c r="G7" s="59">
        <v>237</v>
      </c>
      <c r="H7" s="60">
        <v>138</v>
      </c>
      <c r="I7" s="60">
        <v>276</v>
      </c>
      <c r="J7" s="60">
        <v>216</v>
      </c>
      <c r="K7" s="60">
        <v>138</v>
      </c>
      <c r="L7" s="61">
        <v>276</v>
      </c>
      <c r="M7" s="62">
        <f>SUM(I7+L7)</f>
        <v>552</v>
      </c>
      <c r="N7" s="63">
        <f>SUM(G7+J7)</f>
        <v>453</v>
      </c>
      <c r="O7" s="63">
        <f>SUM(H7+K7)</f>
        <v>276</v>
      </c>
      <c r="V7" s="64">
        <f>SUM(M7:O7)</f>
        <v>1281</v>
      </c>
    </row>
    <row r="8" spans="1:22" ht="102">
      <c r="A8" s="68">
        <v>5</v>
      </c>
      <c r="B8" s="87" t="s">
        <v>20</v>
      </c>
      <c r="C8" s="88" t="s">
        <v>97</v>
      </c>
      <c r="D8" s="89" t="s">
        <v>98</v>
      </c>
      <c r="E8" s="90" t="s">
        <v>99</v>
      </c>
      <c r="F8" s="71" t="s">
        <v>100</v>
      </c>
      <c r="G8" s="91">
        <v>207</v>
      </c>
      <c r="H8" s="74">
        <v>144</v>
      </c>
      <c r="I8" s="74">
        <v>288</v>
      </c>
      <c r="J8" s="74">
        <v>207</v>
      </c>
      <c r="K8" s="74">
        <v>144</v>
      </c>
      <c r="L8" s="75">
        <v>288</v>
      </c>
      <c r="M8" s="76">
        <f>SUM(I8+L8)</f>
        <v>576</v>
      </c>
      <c r="N8" s="77">
        <f>SUM(G8+J8)</f>
        <v>414</v>
      </c>
      <c r="O8" s="77">
        <f>SUM(H8+K8)</f>
        <v>288</v>
      </c>
      <c r="P8" s="78"/>
      <c r="Q8" s="78"/>
      <c r="R8" s="78"/>
      <c r="S8" s="78"/>
      <c r="T8" s="78"/>
      <c r="U8" s="78"/>
      <c r="V8" s="79">
        <f>SUM(M8:O8)</f>
        <v>1278</v>
      </c>
    </row>
    <row r="9" spans="12:21" ht="15">
      <c r="L9" s="2"/>
      <c r="M9" s="80"/>
      <c r="U9" s="10"/>
    </row>
    <row r="10" spans="12:21" ht="15">
      <c r="L10" s="2"/>
      <c r="M10" s="80"/>
      <c r="U10" s="10"/>
    </row>
    <row r="11" spans="12:21" ht="15">
      <c r="L11" s="2"/>
      <c r="M11" s="80"/>
      <c r="U11" s="10"/>
    </row>
    <row r="12" spans="12:21" ht="15">
      <c r="L12" s="2"/>
      <c r="M12" s="80"/>
      <c r="U12" s="10"/>
    </row>
    <row r="13" spans="12:21" ht="15">
      <c r="L13" s="2"/>
      <c r="M13" s="80"/>
      <c r="U13" s="10"/>
    </row>
    <row r="14" spans="12:21" ht="15">
      <c r="L14" s="2"/>
      <c r="M14" s="80"/>
      <c r="U14" s="10"/>
    </row>
    <row r="15" spans="12:21" ht="15">
      <c r="L15" s="2"/>
      <c r="M15" s="80"/>
      <c r="U15" s="10"/>
    </row>
    <row r="16" spans="12:21" ht="15">
      <c r="L16" s="2"/>
      <c r="M16" s="80"/>
      <c r="U16" s="10"/>
    </row>
    <row r="17" spans="12:21" ht="15">
      <c r="L17" s="2"/>
      <c r="M17" s="80"/>
      <c r="U17" s="10"/>
    </row>
    <row r="18" spans="12:21" ht="15">
      <c r="L18" s="2"/>
      <c r="M18" s="80"/>
      <c r="U18" s="10"/>
    </row>
    <row r="19" spans="12:21" ht="15">
      <c r="L19" s="2"/>
      <c r="M19" s="80"/>
      <c r="U19" s="10"/>
    </row>
    <row r="20" spans="12:21" ht="15">
      <c r="L20" s="2"/>
      <c r="M20" s="80"/>
      <c r="U20" s="10"/>
    </row>
    <row r="21" spans="12:21" ht="15">
      <c r="L21" s="2"/>
      <c r="M21" s="80"/>
      <c r="U21" s="10"/>
    </row>
    <row r="22" spans="12:21" ht="15">
      <c r="L22" s="2"/>
      <c r="M22" s="80"/>
      <c r="U22" s="10"/>
    </row>
    <row r="23" spans="12:21" ht="15">
      <c r="L23" s="2"/>
      <c r="M23" s="80"/>
      <c r="U23" s="10"/>
    </row>
    <row r="24" spans="12:21" ht="15">
      <c r="L24" s="2"/>
      <c r="M24" s="80"/>
      <c r="U24" s="10"/>
    </row>
    <row r="25" spans="12:21" ht="15">
      <c r="L25" s="2"/>
      <c r="M25" s="80"/>
      <c r="U25" s="10"/>
    </row>
    <row r="26" spans="12:21" ht="15">
      <c r="L26" s="2"/>
      <c r="M26" s="80"/>
      <c r="U26" s="10"/>
    </row>
    <row r="27" spans="12:21" ht="15">
      <c r="L27" s="2"/>
      <c r="M27" s="80"/>
      <c r="U27" s="10"/>
    </row>
    <row r="28" spans="12:21" ht="15">
      <c r="L28" s="2"/>
      <c r="M28" s="80"/>
      <c r="U28" s="10"/>
    </row>
    <row r="29" spans="12:21" ht="15">
      <c r="L29" s="2"/>
      <c r="M29" s="80"/>
      <c r="U29" s="10"/>
    </row>
    <row r="30" spans="12:21" ht="15">
      <c r="L30" s="2"/>
      <c r="M30" s="80"/>
      <c r="U30" s="10"/>
    </row>
    <row r="31" spans="12:21" ht="15">
      <c r="L31" s="2"/>
      <c r="M31" s="80"/>
      <c r="U31" s="10"/>
    </row>
    <row r="32" spans="12:21" ht="15">
      <c r="L32" s="2"/>
      <c r="M32" s="80"/>
      <c r="U32" s="10"/>
    </row>
    <row r="33" spans="12:21" ht="15">
      <c r="L33" s="2"/>
      <c r="M33" s="80"/>
      <c r="U33" s="10"/>
    </row>
    <row r="34" spans="12:13" ht="15">
      <c r="L34" s="2"/>
      <c r="M34" s="80"/>
    </row>
    <row r="35" spans="12:13" ht="15">
      <c r="L35" s="2"/>
      <c r="M35" s="80"/>
    </row>
    <row r="36" spans="12:13" ht="15">
      <c r="L36" s="2"/>
      <c r="M36" s="80"/>
    </row>
    <row r="37" spans="12:13" ht="15">
      <c r="L37" s="2"/>
      <c r="M37" s="80"/>
    </row>
    <row r="38" spans="12:13" ht="15">
      <c r="L38" s="2"/>
      <c r="M38" s="80"/>
    </row>
    <row r="39" spans="12:13" ht="15">
      <c r="L39" s="2"/>
      <c r="M39" s="80"/>
    </row>
    <row r="40" spans="12:13" ht="15">
      <c r="L40" s="2"/>
      <c r="M40" s="80"/>
    </row>
    <row r="41" spans="12:13" ht="15">
      <c r="L41" s="2"/>
      <c r="M41" s="80"/>
    </row>
    <row r="42" spans="12:13" ht="15">
      <c r="L42" s="2"/>
      <c r="M42" s="80"/>
    </row>
    <row r="43" spans="12:13" ht="15">
      <c r="L43" s="2"/>
      <c r="M43" s="80"/>
    </row>
    <row r="44" spans="12:13" ht="15">
      <c r="L44" s="2"/>
      <c r="M44" s="80"/>
    </row>
    <row r="45" spans="12:13" ht="15">
      <c r="L45" s="2"/>
      <c r="M45" s="80"/>
    </row>
    <row r="46" spans="12:13" ht="15">
      <c r="L46" s="2"/>
      <c r="M46" s="80"/>
    </row>
    <row r="47" spans="12:13" ht="15">
      <c r="L47" s="2"/>
      <c r="M47" s="80"/>
    </row>
    <row r="48" spans="12:13" ht="15">
      <c r="L48" s="2"/>
      <c r="M48" s="80"/>
    </row>
    <row r="49" spans="12:13" ht="15">
      <c r="L49" s="2"/>
      <c r="M49" s="80"/>
    </row>
    <row r="50" spans="12:13" ht="15">
      <c r="L50" s="2"/>
      <c r="M50" s="80"/>
    </row>
    <row r="51" spans="12:13" ht="15">
      <c r="L51" s="2"/>
      <c r="M51" s="80"/>
    </row>
    <row r="52" spans="12:13" ht="15">
      <c r="L52" s="2"/>
      <c r="M52" s="80"/>
    </row>
    <row r="53" spans="12:13" ht="15">
      <c r="L53" s="2"/>
      <c r="M53" s="80"/>
    </row>
    <row r="54" spans="12:13" ht="15">
      <c r="L54" s="2"/>
      <c r="M54" s="80"/>
    </row>
    <row r="55" spans="12:13" ht="15">
      <c r="L55" s="2"/>
      <c r="M55" s="80"/>
    </row>
    <row r="56" spans="12:13" ht="15">
      <c r="L56" s="2"/>
      <c r="M56" s="80"/>
    </row>
    <row r="57" spans="12:13" ht="15">
      <c r="L57" s="2"/>
      <c r="M57" s="80"/>
    </row>
    <row r="58" spans="12:13" ht="15">
      <c r="L58" s="2"/>
      <c r="M58" s="80"/>
    </row>
    <row r="59" spans="12:13" ht="15">
      <c r="L59" s="2"/>
      <c r="M59" s="80"/>
    </row>
    <row r="60" spans="12:13" ht="15">
      <c r="L60" s="2"/>
      <c r="M60" s="80"/>
    </row>
    <row r="61" spans="12:13" ht="15">
      <c r="L61" s="2"/>
      <c r="M61" s="80"/>
    </row>
    <row r="62" spans="12:13" ht="15">
      <c r="L62" s="2"/>
      <c r="M62" s="80"/>
    </row>
    <row r="63" spans="12:13" ht="15">
      <c r="L63" s="2"/>
      <c r="M63" s="80"/>
    </row>
    <row r="64" spans="12:13" ht="15">
      <c r="L64" s="2"/>
      <c r="M64" s="80"/>
    </row>
    <row r="65" spans="12:13" ht="15">
      <c r="L65" s="2"/>
      <c r="M65" s="80"/>
    </row>
    <row r="66" spans="12:13" ht="15">
      <c r="L66" s="2"/>
      <c r="M66" s="80"/>
    </row>
    <row r="67" spans="12:13" ht="15">
      <c r="L67" s="2"/>
      <c r="M67" s="80"/>
    </row>
    <row r="68" spans="12:13" ht="15">
      <c r="L68" s="2"/>
      <c r="M68" s="80"/>
    </row>
    <row r="69" spans="12:13" ht="15">
      <c r="L69" s="2"/>
      <c r="M69" s="80"/>
    </row>
    <row r="70" spans="12:13" ht="15">
      <c r="L70" s="2"/>
      <c r="M70" s="80"/>
    </row>
    <row r="71" spans="12:13" ht="15">
      <c r="L71" s="2"/>
      <c r="M71" s="80"/>
    </row>
    <row r="72" spans="12:13" ht="15">
      <c r="L72" s="2"/>
      <c r="M72" s="80"/>
    </row>
    <row r="73" spans="12:13" ht="15">
      <c r="L73" s="2"/>
      <c r="M73" s="80"/>
    </row>
    <row r="74" spans="12:13" ht="15">
      <c r="L74" s="2"/>
      <c r="M74" s="80"/>
    </row>
    <row r="75" spans="12:13" ht="15">
      <c r="L75" s="2"/>
      <c r="M75" s="80"/>
    </row>
    <row r="76" spans="12:13" ht="15">
      <c r="L76" s="2"/>
      <c r="M76" s="80"/>
    </row>
    <row r="77" spans="12:13" ht="15">
      <c r="L77" s="2"/>
      <c r="M77" s="80"/>
    </row>
    <row r="78" spans="12:13" ht="15">
      <c r="L78" s="2"/>
      <c r="M78" s="80"/>
    </row>
    <row r="79" spans="12:13" ht="15">
      <c r="L79" s="2"/>
      <c r="M79" s="80"/>
    </row>
  </sheetData>
  <printOptions/>
  <pageMargins left="0.19652777777777777" right="0.19652777777777777" top="0.7875000000000001" bottom="0" header="0.5118055555555556" footer="0.5118055555555556"/>
  <pageSetup horizontalDpi="300" verticalDpi="300" orientation="landscape" paperSize="9" scale="96"/>
  <headerFooter alignWithMargins="0">
    <oddHeader>&amp;CNOMINACE R6 ŽENY 2010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" customWidth="1"/>
    <col min="2" max="2" width="4.421875" style="2" customWidth="1"/>
    <col min="3" max="3" width="22.57421875" style="3" customWidth="1"/>
    <col min="4" max="4" width="4.00390625" style="4" customWidth="1"/>
    <col min="5" max="5" width="14.57421875" style="5" customWidth="1"/>
    <col min="6" max="6" width="3.7109375" style="6" customWidth="1"/>
    <col min="7" max="7" width="9.7109375" style="2" customWidth="1"/>
    <col min="8" max="8" width="10.421875" style="7" customWidth="1"/>
    <col min="9" max="9" width="9.57421875" style="7" customWidth="1"/>
    <col min="10" max="20" width="0" style="10" hidden="1" customWidth="1"/>
    <col min="21" max="21" width="0" style="92" hidden="1" customWidth="1"/>
    <col min="22" max="22" width="10.8515625" style="93" customWidth="1"/>
    <col min="23" max="24" width="8.57421875" style="10" customWidth="1"/>
    <col min="25" max="187" width="9.28125" style="10" customWidth="1"/>
    <col min="188" max="16384" width="9.140625" style="10" customWidth="1"/>
  </cols>
  <sheetData>
    <row r="1" spans="1:22" s="105" customFormat="1" ht="16.5" customHeight="1">
      <c r="A1" s="94" t="s">
        <v>0</v>
      </c>
      <c r="B1" s="95"/>
      <c r="C1" s="96" t="s">
        <v>1</v>
      </c>
      <c r="D1" s="97"/>
      <c r="E1" s="98"/>
      <c r="F1" s="99"/>
      <c r="G1" s="100" t="s">
        <v>3</v>
      </c>
      <c r="H1" s="101" t="s">
        <v>4</v>
      </c>
      <c r="I1" s="102" t="s">
        <v>4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4"/>
    </row>
    <row r="2" spans="1:22" s="105" customFormat="1" ht="16.5" customHeight="1">
      <c r="A2" s="106"/>
      <c r="B2" s="107"/>
      <c r="C2" s="108" t="s">
        <v>5</v>
      </c>
      <c r="D2" s="109" t="s">
        <v>6</v>
      </c>
      <c r="E2" s="110" t="s">
        <v>7</v>
      </c>
      <c r="F2" s="111" t="s">
        <v>8</v>
      </c>
      <c r="G2" s="112" t="s">
        <v>12</v>
      </c>
      <c r="H2" s="112" t="s">
        <v>13</v>
      </c>
      <c r="I2" s="113" t="s">
        <v>14</v>
      </c>
      <c r="V2" s="114" t="s">
        <v>15</v>
      </c>
    </row>
    <row r="3" spans="1:22" s="122" customFormat="1" ht="16.5" customHeight="1">
      <c r="A3" s="115"/>
      <c r="B3" s="116"/>
      <c r="C3" s="117"/>
      <c r="D3" s="118"/>
      <c r="E3" s="119"/>
      <c r="F3" s="120"/>
      <c r="G3" s="121">
        <v>40419</v>
      </c>
      <c r="H3" s="121">
        <v>40425</v>
      </c>
      <c r="I3" s="121">
        <v>40425</v>
      </c>
      <c r="V3" s="123"/>
    </row>
    <row r="4" spans="1:22" s="129" customFormat="1" ht="90.75">
      <c r="A4" s="42">
        <v>1</v>
      </c>
      <c r="B4" s="124">
        <v>6</v>
      </c>
      <c r="C4" s="44" t="s">
        <v>101</v>
      </c>
      <c r="D4" s="45">
        <v>109</v>
      </c>
      <c r="E4" s="46" t="s">
        <v>102</v>
      </c>
      <c r="F4" s="45" t="s">
        <v>103</v>
      </c>
      <c r="G4" s="47">
        <v>400</v>
      </c>
      <c r="H4" s="125">
        <v>300</v>
      </c>
      <c r="I4" s="125">
        <v>200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128">
        <f aca="true" t="shared" si="0" ref="V4:V20">SUM(G4:I4)</f>
        <v>900</v>
      </c>
    </row>
    <row r="5" spans="1:22" s="129" customFormat="1" ht="90.75">
      <c r="A5" s="54">
        <v>2</v>
      </c>
      <c r="B5" s="66" t="s">
        <v>16</v>
      </c>
      <c r="C5" s="56" t="s">
        <v>104</v>
      </c>
      <c r="D5" s="57">
        <v>109</v>
      </c>
      <c r="E5" s="58" t="s">
        <v>105</v>
      </c>
      <c r="F5" s="57" t="s">
        <v>106</v>
      </c>
      <c r="G5" s="59">
        <v>316</v>
      </c>
      <c r="H5" s="130">
        <v>264</v>
      </c>
      <c r="I5" s="130">
        <v>158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3">
        <f t="shared" si="0"/>
        <v>738</v>
      </c>
    </row>
    <row r="6" spans="1:22" s="129" customFormat="1" ht="90.75">
      <c r="A6" s="54">
        <v>3</v>
      </c>
      <c r="B6" s="134">
        <v>6</v>
      </c>
      <c r="C6" s="56" t="s">
        <v>107</v>
      </c>
      <c r="D6" s="57">
        <v>126</v>
      </c>
      <c r="E6" s="58" t="s">
        <v>108</v>
      </c>
      <c r="F6" s="57" t="s">
        <v>109</v>
      </c>
      <c r="G6" s="59">
        <v>276</v>
      </c>
      <c r="H6" s="130">
        <v>237</v>
      </c>
      <c r="I6" s="130">
        <v>176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33">
        <f t="shared" si="0"/>
        <v>689</v>
      </c>
    </row>
    <row r="7" spans="1:22" s="129" customFormat="1" ht="68.25">
      <c r="A7" s="54">
        <v>4</v>
      </c>
      <c r="B7" s="134">
        <v>6</v>
      </c>
      <c r="C7" s="56" t="s">
        <v>25</v>
      </c>
      <c r="D7" s="57">
        <v>178</v>
      </c>
      <c r="E7" s="58" t="s">
        <v>110</v>
      </c>
      <c r="F7" s="57" t="s">
        <v>111</v>
      </c>
      <c r="G7" s="59">
        <v>288</v>
      </c>
      <c r="H7" s="130">
        <v>207</v>
      </c>
      <c r="I7" s="130">
        <v>144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V7" s="133">
        <f t="shared" si="0"/>
        <v>639</v>
      </c>
    </row>
    <row r="8" spans="1:34" s="129" customFormat="1" ht="90.75">
      <c r="A8" s="54">
        <v>5</v>
      </c>
      <c r="B8" s="134">
        <v>6</v>
      </c>
      <c r="C8" s="56" t="s">
        <v>112</v>
      </c>
      <c r="D8" s="57">
        <v>113</v>
      </c>
      <c r="E8" s="58" t="s">
        <v>113</v>
      </c>
      <c r="F8" s="57" t="s">
        <v>114</v>
      </c>
      <c r="G8" s="59">
        <v>228</v>
      </c>
      <c r="H8" s="135">
        <v>216</v>
      </c>
      <c r="I8" s="60">
        <v>138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1"/>
      <c r="U8" s="137"/>
      <c r="V8" s="133">
        <f t="shared" si="0"/>
        <v>582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22" ht="90.75">
      <c r="A9" s="54">
        <v>6</v>
      </c>
      <c r="B9" s="134">
        <v>6</v>
      </c>
      <c r="C9" s="56" t="s">
        <v>115</v>
      </c>
      <c r="D9" s="57">
        <v>50</v>
      </c>
      <c r="E9" s="58" t="s">
        <v>116</v>
      </c>
      <c r="F9" s="57" t="s">
        <v>117</v>
      </c>
      <c r="G9" s="59">
        <v>264</v>
      </c>
      <c r="H9" s="135">
        <v>198</v>
      </c>
      <c r="I9" s="60">
        <v>102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1"/>
      <c r="U9" s="137"/>
      <c r="V9" s="133">
        <f t="shared" si="0"/>
        <v>564</v>
      </c>
    </row>
    <row r="10" spans="1:34" ht="90.75">
      <c r="A10" s="54">
        <v>7</v>
      </c>
      <c r="B10" s="55" t="s">
        <v>20</v>
      </c>
      <c r="C10" s="56" t="s">
        <v>45</v>
      </c>
      <c r="D10" s="57" t="s">
        <v>46</v>
      </c>
      <c r="E10" s="58" t="s">
        <v>118</v>
      </c>
      <c r="F10" s="57" t="s">
        <v>119</v>
      </c>
      <c r="G10" s="59">
        <v>240</v>
      </c>
      <c r="H10" s="135">
        <v>153</v>
      </c>
      <c r="I10" s="60">
        <v>132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1"/>
      <c r="U10" s="137"/>
      <c r="V10" s="133">
        <f t="shared" si="0"/>
        <v>525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22" ht="68.25">
      <c r="A11" s="54">
        <v>8</v>
      </c>
      <c r="B11" s="134">
        <v>6</v>
      </c>
      <c r="C11" s="56" t="s">
        <v>42</v>
      </c>
      <c r="D11" s="57">
        <v>178</v>
      </c>
      <c r="E11" s="58" t="s">
        <v>120</v>
      </c>
      <c r="F11" s="57" t="s">
        <v>121</v>
      </c>
      <c r="G11" s="59">
        <v>216</v>
      </c>
      <c r="H11" s="135">
        <v>162</v>
      </c>
      <c r="I11" s="60">
        <v>126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1"/>
      <c r="U11" s="137"/>
      <c r="V11" s="133">
        <f t="shared" si="0"/>
        <v>504</v>
      </c>
    </row>
    <row r="12" spans="1:22" ht="102">
      <c r="A12" s="54">
        <v>9</v>
      </c>
      <c r="B12" s="134">
        <v>6</v>
      </c>
      <c r="C12" s="56" t="s">
        <v>122</v>
      </c>
      <c r="D12" s="57">
        <v>123</v>
      </c>
      <c r="E12" s="58" t="s">
        <v>123</v>
      </c>
      <c r="F12" s="57" t="s">
        <v>124</v>
      </c>
      <c r="G12" s="59">
        <v>204</v>
      </c>
      <c r="H12" s="135">
        <v>180</v>
      </c>
      <c r="I12" s="60">
        <v>114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1"/>
      <c r="U12" s="137"/>
      <c r="V12" s="133">
        <f t="shared" si="0"/>
        <v>498</v>
      </c>
    </row>
    <row r="13" spans="1:22" ht="79.5">
      <c r="A13" s="54">
        <v>10</v>
      </c>
      <c r="B13" s="134">
        <v>6</v>
      </c>
      <c r="C13" s="56" t="s">
        <v>125</v>
      </c>
      <c r="D13" s="57">
        <v>109</v>
      </c>
      <c r="E13" s="58" t="s">
        <v>126</v>
      </c>
      <c r="F13" s="57" t="s">
        <v>127</v>
      </c>
      <c r="G13" s="59">
        <v>352</v>
      </c>
      <c r="H13" s="130"/>
      <c r="I13" s="130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3">
        <f t="shared" si="0"/>
        <v>352</v>
      </c>
    </row>
    <row r="14" spans="1:22" ht="68.25">
      <c r="A14" s="54">
        <v>11</v>
      </c>
      <c r="B14" s="65" t="s">
        <v>24</v>
      </c>
      <c r="C14" s="56" t="s">
        <v>68</v>
      </c>
      <c r="D14" s="57">
        <v>113</v>
      </c>
      <c r="E14" s="58" t="s">
        <v>69</v>
      </c>
      <c r="F14" s="57" t="s">
        <v>70</v>
      </c>
      <c r="G14" s="59"/>
      <c r="H14" s="135">
        <v>189</v>
      </c>
      <c r="I14" s="60">
        <v>120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1"/>
      <c r="U14" s="137"/>
      <c r="V14" s="133">
        <f t="shared" si="0"/>
        <v>309</v>
      </c>
    </row>
    <row r="15" spans="1:22" ht="79.5">
      <c r="A15" s="54">
        <v>12</v>
      </c>
      <c r="B15" s="134">
        <v>6</v>
      </c>
      <c r="C15" s="56" t="s">
        <v>71</v>
      </c>
      <c r="D15" s="57" t="s">
        <v>72</v>
      </c>
      <c r="E15" s="58" t="s">
        <v>73</v>
      </c>
      <c r="F15" s="57" t="s">
        <v>74</v>
      </c>
      <c r="G15" s="59"/>
      <c r="H15" s="135">
        <v>171</v>
      </c>
      <c r="I15" s="60">
        <v>96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1"/>
      <c r="U15" s="137"/>
      <c r="V15" s="133">
        <f t="shared" si="0"/>
        <v>267</v>
      </c>
    </row>
    <row r="16" spans="1:22" ht="68.25">
      <c r="A16" s="54">
        <v>13</v>
      </c>
      <c r="B16" s="134">
        <v>6</v>
      </c>
      <c r="C16" s="56" t="s">
        <v>128</v>
      </c>
      <c r="D16" s="57">
        <v>109</v>
      </c>
      <c r="E16" s="58" t="s">
        <v>129</v>
      </c>
      <c r="F16" s="57" t="s">
        <v>130</v>
      </c>
      <c r="G16" s="59">
        <v>252</v>
      </c>
      <c r="H16" s="135"/>
      <c r="I16" s="60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1"/>
      <c r="U16" s="137"/>
      <c r="V16" s="133">
        <f t="shared" si="0"/>
        <v>252</v>
      </c>
    </row>
    <row r="17" spans="1:22" ht="68.25">
      <c r="A17" s="54">
        <v>14</v>
      </c>
      <c r="B17" s="65" t="s">
        <v>16</v>
      </c>
      <c r="C17" s="56" t="s">
        <v>62</v>
      </c>
      <c r="D17" s="57"/>
      <c r="E17" s="58" t="s">
        <v>63</v>
      </c>
      <c r="F17" s="57" t="s">
        <v>64</v>
      </c>
      <c r="G17" s="59"/>
      <c r="H17" s="135">
        <v>144</v>
      </c>
      <c r="I17" s="60">
        <v>108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1"/>
      <c r="U17" s="137"/>
      <c r="V17" s="133">
        <f t="shared" si="0"/>
        <v>252</v>
      </c>
    </row>
    <row r="18" spans="1:22" ht="79.5">
      <c r="A18" s="54">
        <v>15</v>
      </c>
      <c r="B18" s="134">
        <v>6</v>
      </c>
      <c r="C18" s="56" t="s">
        <v>58</v>
      </c>
      <c r="D18" s="57">
        <v>126</v>
      </c>
      <c r="E18" s="58" t="s">
        <v>131</v>
      </c>
      <c r="F18" s="57" t="s">
        <v>132</v>
      </c>
      <c r="G18" s="59">
        <v>240</v>
      </c>
      <c r="H18" s="135"/>
      <c r="I18" s="60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1"/>
      <c r="U18" s="137"/>
      <c r="V18" s="133">
        <f t="shared" si="0"/>
        <v>240</v>
      </c>
    </row>
    <row r="19" spans="1:22" ht="68.25">
      <c r="A19" s="54">
        <v>16</v>
      </c>
      <c r="B19" s="65" t="s">
        <v>24</v>
      </c>
      <c r="C19" s="56" t="s">
        <v>65</v>
      </c>
      <c r="D19" s="57">
        <v>123</v>
      </c>
      <c r="E19" s="58" t="s">
        <v>66</v>
      </c>
      <c r="F19" s="57" t="s">
        <v>67</v>
      </c>
      <c r="G19" s="59"/>
      <c r="H19" s="135">
        <v>135</v>
      </c>
      <c r="I19" s="60">
        <v>90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1"/>
      <c r="U19" s="137"/>
      <c r="V19" s="133">
        <f t="shared" si="0"/>
        <v>225</v>
      </c>
    </row>
    <row r="20" spans="1:22" ht="79.5">
      <c r="A20" s="68">
        <v>17</v>
      </c>
      <c r="B20" s="138">
        <v>6</v>
      </c>
      <c r="C20" s="88" t="s">
        <v>52</v>
      </c>
      <c r="D20" s="71">
        <v>132</v>
      </c>
      <c r="E20" s="90" t="s">
        <v>133</v>
      </c>
      <c r="F20" s="71" t="s">
        <v>134</v>
      </c>
      <c r="G20" s="91"/>
      <c r="H20" s="139">
        <v>126</v>
      </c>
      <c r="I20" s="74">
        <v>84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42"/>
      <c r="V20" s="143">
        <f t="shared" si="0"/>
        <v>210</v>
      </c>
    </row>
  </sheetData>
  <printOptions/>
  <pageMargins left="0.7000000000000001" right="0.7000000000000001" top="0.75" bottom="0.75" header="0.3" footer="0.5118055555555556"/>
  <pageSetup horizontalDpi="300" verticalDpi="300" orientation="portrait" paperSize="9" scale="83"/>
  <headerFooter alignWithMargins="0">
    <oddHeader>&amp;CMČR R6 MUŽI 2010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1" customWidth="1"/>
    <col min="2" max="2" width="4.28125" style="2" customWidth="1"/>
    <col min="3" max="3" width="21.7109375" style="3" customWidth="1"/>
    <col min="4" max="4" width="4.00390625" style="4" customWidth="1"/>
    <col min="5" max="5" width="16.8515625" style="5" customWidth="1"/>
    <col min="6" max="6" width="4.57421875" style="6" customWidth="1"/>
    <col min="7" max="7" width="9.57421875" style="2" customWidth="1"/>
    <col min="8" max="8" width="10.421875" style="7" customWidth="1"/>
    <col min="9" max="9" width="9.57421875" style="7" customWidth="1"/>
    <col min="10" max="21" width="0" style="10" hidden="1" customWidth="1"/>
    <col min="22" max="22" width="10.7109375" style="144" customWidth="1"/>
    <col min="23" max="186" width="9.28125" style="10" customWidth="1"/>
    <col min="187" max="16384" width="9.140625" style="10" customWidth="1"/>
  </cols>
  <sheetData>
    <row r="1" spans="1:22" s="105" customFormat="1" ht="13.5">
      <c r="A1" s="94" t="s">
        <v>0</v>
      </c>
      <c r="B1" s="95"/>
      <c r="C1" s="96" t="s">
        <v>1</v>
      </c>
      <c r="D1" s="97"/>
      <c r="E1" s="98"/>
      <c r="F1" s="99"/>
      <c r="G1" s="100" t="s">
        <v>3</v>
      </c>
      <c r="H1" s="101" t="s">
        <v>4</v>
      </c>
      <c r="I1" s="102" t="s">
        <v>4</v>
      </c>
      <c r="V1" s="104"/>
    </row>
    <row r="2" spans="1:22" s="105" customFormat="1" ht="16.5" customHeight="1">
      <c r="A2" s="106"/>
      <c r="B2" s="107"/>
      <c r="C2" s="108" t="s">
        <v>5</v>
      </c>
      <c r="D2" s="109" t="s">
        <v>6</v>
      </c>
      <c r="E2" s="110" t="s">
        <v>7</v>
      </c>
      <c r="F2" s="111" t="s">
        <v>8</v>
      </c>
      <c r="G2" s="112" t="s">
        <v>12</v>
      </c>
      <c r="H2" s="112" t="s">
        <v>13</v>
      </c>
      <c r="I2" s="113" t="s">
        <v>14</v>
      </c>
      <c r="V2" s="114" t="s">
        <v>15</v>
      </c>
    </row>
    <row r="3" spans="1:22" s="122" customFormat="1" ht="13.5">
      <c r="A3" s="115"/>
      <c r="B3" s="145"/>
      <c r="C3" s="117"/>
      <c r="D3" s="146"/>
      <c r="E3" s="147"/>
      <c r="F3" s="148"/>
      <c r="G3" s="149">
        <v>40419</v>
      </c>
      <c r="H3" s="149">
        <v>40425</v>
      </c>
      <c r="I3" s="149">
        <v>40425</v>
      </c>
      <c r="V3" s="123"/>
    </row>
    <row r="4" spans="1:22" s="129" customFormat="1" ht="79.5">
      <c r="A4" s="42">
        <v>1</v>
      </c>
      <c r="B4" s="84" t="s">
        <v>16</v>
      </c>
      <c r="C4" s="44" t="s">
        <v>135</v>
      </c>
      <c r="D4" s="45">
        <v>109</v>
      </c>
      <c r="E4" s="46" t="s">
        <v>136</v>
      </c>
      <c r="F4" s="45" t="s">
        <v>137</v>
      </c>
      <c r="G4" s="47">
        <v>400</v>
      </c>
      <c r="H4" s="125">
        <v>264</v>
      </c>
      <c r="I4" s="125">
        <v>200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128">
        <f>SUM(G4:I4)</f>
        <v>864</v>
      </c>
    </row>
    <row r="5" spans="1:22" s="129" customFormat="1" ht="90.75">
      <c r="A5" s="54">
        <v>2</v>
      </c>
      <c r="B5" s="55" t="s">
        <v>16</v>
      </c>
      <c r="C5" s="56" t="s">
        <v>138</v>
      </c>
      <c r="D5" s="57">
        <v>113</v>
      </c>
      <c r="E5" s="58" t="s">
        <v>139</v>
      </c>
      <c r="F5" s="57" t="s">
        <v>140</v>
      </c>
      <c r="G5" s="59">
        <v>352</v>
      </c>
      <c r="H5" s="130">
        <v>300</v>
      </c>
      <c r="I5" s="130">
        <v>176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3">
        <f>SUM(G5:I5)</f>
        <v>828</v>
      </c>
    </row>
    <row r="6" spans="1:22" s="129" customFormat="1" ht="68.25">
      <c r="A6" s="54">
        <v>3</v>
      </c>
      <c r="B6" s="134">
        <v>6</v>
      </c>
      <c r="C6" s="56" t="s">
        <v>141</v>
      </c>
      <c r="D6" s="57" t="s">
        <v>142</v>
      </c>
      <c r="E6" s="58" t="s">
        <v>143</v>
      </c>
      <c r="F6" s="57" t="s">
        <v>144</v>
      </c>
      <c r="G6" s="59">
        <v>316</v>
      </c>
      <c r="H6" s="130">
        <v>237</v>
      </c>
      <c r="I6" s="130">
        <v>158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33">
        <f>SUM(G6:I6)</f>
        <v>711</v>
      </c>
    </row>
    <row r="7" spans="1:22" s="129" customFormat="1" ht="102">
      <c r="A7" s="54">
        <v>4</v>
      </c>
      <c r="B7" s="55" t="s">
        <v>20</v>
      </c>
      <c r="C7" s="56" t="s">
        <v>97</v>
      </c>
      <c r="D7" s="150" t="s">
        <v>98</v>
      </c>
      <c r="E7" s="58" t="s">
        <v>99</v>
      </c>
      <c r="F7" s="57" t="s">
        <v>100</v>
      </c>
      <c r="G7" s="59">
        <v>288</v>
      </c>
      <c r="H7" s="130">
        <v>207</v>
      </c>
      <c r="I7" s="130">
        <v>144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V7" s="133">
        <f>SUM(G7:I7)</f>
        <v>639</v>
      </c>
    </row>
    <row r="8" spans="1:22" s="129" customFormat="1" ht="68.25">
      <c r="A8" s="68">
        <v>5</v>
      </c>
      <c r="B8" s="138">
        <v>6</v>
      </c>
      <c r="C8" s="88" t="s">
        <v>145</v>
      </c>
      <c r="D8" s="71">
        <v>50</v>
      </c>
      <c r="E8" s="90" t="s">
        <v>146</v>
      </c>
      <c r="F8" s="71" t="s">
        <v>147</v>
      </c>
      <c r="G8" s="91">
        <v>276</v>
      </c>
      <c r="H8" s="151">
        <v>216</v>
      </c>
      <c r="I8" s="151">
        <v>138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52"/>
      <c r="V8" s="143">
        <f>SUM(G8:I8)</f>
        <v>630</v>
      </c>
    </row>
  </sheetData>
  <printOptions/>
  <pageMargins left="0.25" right="0.25" top="0.75" bottom="0.75" header="0.3" footer="0.5118055555555556"/>
  <pageSetup horizontalDpi="300" verticalDpi="300" orientation="portrait" paperSize="9"/>
  <headerFooter alignWithMargins="0">
    <oddHeader>&amp;CMČR R6 ŽENY 2010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Libor Peška </cp:lastModifiedBy>
  <cp:lastPrinted>2010-09-05T09:08:31Z</cp:lastPrinted>
  <dcterms:created xsi:type="dcterms:W3CDTF">1999-05-11T19:05:06Z</dcterms:created>
  <dcterms:modified xsi:type="dcterms:W3CDTF">2010-09-06T08:59:07Z</dcterms:modified>
  <cp:category/>
  <cp:version/>
  <cp:contentType/>
  <cp:contentStatus/>
</cp:coreProperties>
</file>